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1.06\"/>
    </mc:Choice>
  </mc:AlternateContent>
  <bookViews>
    <workbookView xWindow="0" yWindow="0" windowWidth="28800" windowHeight="12435"/>
  </bookViews>
  <sheets>
    <sheet name="май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" l="1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N21" i="4" s="1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0" i="4"/>
  <c r="L10" i="4"/>
  <c r="M9" i="4"/>
  <c r="L9" i="4"/>
  <c r="M8" i="4"/>
  <c r="L8" i="4"/>
  <c r="M7" i="4"/>
  <c r="L7" i="4"/>
  <c r="N10" i="4" l="1"/>
  <c r="N27" i="4"/>
  <c r="O16" i="4"/>
  <c r="N20" i="4"/>
  <c r="O23" i="4"/>
  <c r="O22" i="4"/>
  <c r="O10" i="4"/>
  <c r="O20" i="4"/>
  <c r="O21" i="4"/>
  <c r="N22" i="4"/>
  <c r="N23" i="4"/>
  <c r="O27" i="4"/>
  <c r="O30" i="4"/>
  <c r="O17" i="4"/>
  <c r="O7" i="4"/>
  <c r="N16" i="4"/>
  <c r="N17" i="4"/>
  <c r="N7" i="4"/>
  <c r="O19" i="4"/>
  <c r="N14" i="4"/>
  <c r="N46" i="4"/>
  <c r="N40" i="4"/>
  <c r="N13" i="4"/>
  <c r="O8" i="4"/>
  <c r="O14" i="4"/>
  <c r="N19" i="4"/>
  <c r="O40" i="4"/>
  <c r="O26" i="4"/>
  <c r="N8" i="4"/>
  <c r="O46" i="4"/>
  <c r="N15" i="4"/>
  <c r="O9" i="4"/>
  <c r="N24" i="4"/>
  <c r="O18" i="4"/>
  <c r="O42" i="4"/>
  <c r="N26" i="4"/>
  <c r="O25" i="4"/>
  <c r="N9" i="4"/>
  <c r="N18" i="4"/>
  <c r="N32" i="4"/>
  <c r="N28" i="4"/>
  <c r="N25" i="4"/>
  <c r="N37" i="4"/>
  <c r="N36" i="4"/>
  <c r="N34" i="4"/>
  <c r="O33" i="4"/>
  <c r="O37" i="4"/>
  <c r="N42" i="4"/>
  <c r="O28" i="4"/>
  <c r="N29" i="4"/>
  <c r="O36" i="4"/>
  <c r="O34" i="4"/>
  <c r="N33" i="4"/>
  <c r="O15" i="4"/>
  <c r="N31" i="4"/>
  <c r="O31" i="4"/>
  <c r="N38" i="4"/>
  <c r="N39" i="4"/>
  <c r="O39" i="4"/>
  <c r="N47" i="4"/>
  <c r="O13" i="4"/>
  <c r="O24" i="4"/>
  <c r="O29" i="4"/>
  <c r="N41" i="4"/>
  <c r="N48" i="4"/>
  <c r="N30" i="4"/>
  <c r="O32" i="4"/>
  <c r="N35" i="4"/>
  <c r="O35" i="4"/>
  <c r="N43" i="4"/>
  <c r="N44" i="4"/>
  <c r="N45" i="4"/>
  <c r="O45" i="4"/>
  <c r="O38" i="4"/>
  <c r="O41" i="4"/>
  <c r="O43" i="4"/>
  <c r="O44" i="4"/>
  <c r="O47" i="4"/>
  <c r="O48" i="4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<sst xmlns="http://schemas.openxmlformats.org/spreadsheetml/2006/main" count="111" uniqueCount="66">
  <si>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</si>
  <si>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</si>
  <si>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</si>
  <si>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</si>
  <si>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</si>
  <si>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</si>
  <si>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</si>
  <si>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</si>
  <si>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</si>
  <si>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</si>
  <si>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</si>
  <si>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</si>
  <si>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</si>
  <si>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</si>
  <si>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</si>
  <si>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</si>
  <si>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</si>
  <si>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</si>
  <si>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</si>
  <si>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</si>
  <si>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</si>
  <si>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</si>
  <si>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</si>
  <si>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</si>
  <si>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</si>
  <si>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</si>
  <si>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</si>
  <si>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</si>
  <si>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</si>
  <si>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</si>
  <si>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</si>
  <si>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</si>
  <si>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</si>
  <si>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</si>
  <si>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</si>
  <si>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</si>
  <si>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</si>
  <si>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</si>
  <si>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</si>
  <si>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</si>
  <si>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</si>
  <si>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</si>
  <si>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</si>
  <si>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</si>
  <si>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</si>
  <si>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</si>
  <si>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</si>
  <si>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</si>
  <si>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</si>
  <si>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</si>
  <si>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</si>
  <si>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</si>
  <si>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</si>
  <si>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</si>
  <si>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</si>
  <si>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</si>
  <si>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</si>
  <si>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</si>
  <si>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</si>
  <si>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</si>
  <si>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</si>
  <si>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</si>
  <si>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</si>
  <si>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апрель</t>
  </si>
  <si>
    <t>май</t>
  </si>
  <si>
    <r>
      <t xml:space="preserve">Средние розничные  цены (исходя из минимальных (единственных) цен) на продукты питания  в СП Хатанга на 01.06.2021 года   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</si>
</sst>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6" borderId="0" xfId="1" applyFill="1"/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1" fontId="2" fillId="5" borderId="6" xfId="1" applyNumberFormat="1" applyFont="1" applyFill="1" applyBorder="1" applyAlignment="1">
      <alignment horizontal="center" vertical="center" textRotation="90" wrapText="1"/>
    </xf>
    <xf numFmtId="1" fontId="2" fillId="5" borderId="7" xfId="1" applyNumberFormat="1" applyFont="1" applyFill="1" applyBorder="1" applyAlignment="1">
      <alignment horizontal="center" vertical="center" textRotation="90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zoomScale="90" zoomScaleNormal="90" workbookViewId="0">
      <selection activeCell="Q17" sqref="Q17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7.140625" style="21" customWidth="1"/>
    <col min="8" max="10" width="6.42578125" style="21" customWidth="1"/>
    <col min="11" max="11" width="6.140625" style="21" customWidth="1"/>
    <col min="12" max="13" width="6.42578125" style="21" customWidth="1"/>
    <col min="14" max="14" width="7.28515625" style="21" customWidth="1"/>
    <col min="15" max="15" width="17.7109375" style="21" customWidth="1"/>
    <col min="16" max="16" width="9.140625" style="21" customWidth="1"/>
    <col min="17" max="16384" width="9.140625" style="21"/>
  </cols>
  <sheetData>
    <row r="1" spans="1:15" s="1" customFormat="1" ht="15.75" customHeight="1" x14ac:dyDescent="0.25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3" customHeight="1" x14ac:dyDescent="0.25">
      <c r="A2" s="26" t="s">
        <v>0</v>
      </c>
      <c r="B2" s="26" t="s">
        <v>1</v>
      </c>
      <c r="C2" s="26" t="s">
        <v>2</v>
      </c>
      <c r="D2" s="27" t="s">
        <v>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1:15" s="1" customFormat="1" ht="49.5" customHeight="1" x14ac:dyDescent="0.25">
      <c r="A3" s="26"/>
      <c r="B3" s="26"/>
      <c r="C3" s="26"/>
      <c r="D3" s="39" t="s">
        <v>4</v>
      </c>
      <c r="E3" s="40"/>
      <c r="F3" s="39" t="s">
        <v>62</v>
      </c>
      <c r="G3" s="40"/>
      <c r="H3" s="39" t="s">
        <v>5</v>
      </c>
      <c r="I3" s="40"/>
      <c r="J3" s="39" t="s">
        <v>6</v>
      </c>
      <c r="K3" s="40"/>
      <c r="L3" s="30" t="s">
        <v>7</v>
      </c>
      <c r="M3" s="32"/>
      <c r="N3" s="32"/>
      <c r="O3" s="31"/>
    </row>
    <row r="4" spans="1:15" s="1" customFormat="1" ht="20.25" customHeight="1" x14ac:dyDescent="0.25">
      <c r="A4" s="26"/>
      <c r="B4" s="26"/>
      <c r="C4" s="26"/>
      <c r="D4" s="33" t="s">
        <v>63</v>
      </c>
      <c r="E4" s="33" t="s">
        <v>64</v>
      </c>
      <c r="F4" s="33" t="s">
        <v>63</v>
      </c>
      <c r="G4" s="33" t="s">
        <v>64</v>
      </c>
      <c r="H4" s="33" t="s">
        <v>63</v>
      </c>
      <c r="I4" s="33" t="s">
        <v>64</v>
      </c>
      <c r="J4" s="33" t="s">
        <v>63</v>
      </c>
      <c r="K4" s="33" t="s">
        <v>64</v>
      </c>
      <c r="L4" s="33" t="s">
        <v>63</v>
      </c>
      <c r="M4" s="33" t="s">
        <v>64</v>
      </c>
      <c r="N4" s="35" t="s">
        <v>8</v>
      </c>
      <c r="O4" s="36"/>
    </row>
    <row r="5" spans="1:15" s="1" customFormat="1" ht="41.25" customHeight="1" x14ac:dyDescent="0.25">
      <c r="A5" s="26"/>
      <c r="B5" s="26"/>
      <c r="C5" s="26"/>
      <c r="D5" s="34"/>
      <c r="E5" s="34"/>
      <c r="F5" s="34"/>
      <c r="G5" s="34"/>
      <c r="H5" s="34"/>
      <c r="I5" s="34"/>
      <c r="J5" s="34"/>
      <c r="K5" s="34"/>
      <c r="L5" s="34"/>
      <c r="M5" s="34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/>
      <c r="G6" s="7"/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760</v>
      </c>
      <c r="E7" s="7">
        <v>760</v>
      </c>
      <c r="F7" s="7">
        <v>580</v>
      </c>
      <c r="G7" s="7">
        <v>580</v>
      </c>
      <c r="H7" s="7">
        <v>580</v>
      </c>
      <c r="I7" s="7">
        <v>580</v>
      </c>
      <c r="J7" s="7">
        <v>740</v>
      </c>
      <c r="K7" s="7">
        <v>740</v>
      </c>
      <c r="L7" s="4">
        <f>AVERAGE(D7,F7,H7,J7)</f>
        <v>665</v>
      </c>
      <c r="M7" s="4">
        <f>AVERAGE(E7,G7,I7,K7)</f>
        <v>665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418</v>
      </c>
      <c r="E8" s="7">
        <v>418</v>
      </c>
      <c r="F8" s="7">
        <v>290</v>
      </c>
      <c r="G8" s="7">
        <v>290</v>
      </c>
      <c r="H8" s="7">
        <v>430</v>
      </c>
      <c r="I8" s="7">
        <v>346</v>
      </c>
      <c r="J8" s="7">
        <v>290</v>
      </c>
      <c r="K8" s="7">
        <v>290</v>
      </c>
      <c r="L8" s="4">
        <f t="shared" ref="L8:M46" si="2">AVERAGE(D8,F8,H8,J8)</f>
        <v>357</v>
      </c>
      <c r="M8" s="4">
        <f t="shared" si="2"/>
        <v>336</v>
      </c>
      <c r="N8" s="5">
        <f t="shared" si="0"/>
        <v>-21</v>
      </c>
      <c r="O8" s="6">
        <f t="shared" si="1"/>
        <v>-5.8823529411764781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409</v>
      </c>
      <c r="E9" s="7">
        <v>409</v>
      </c>
      <c r="F9" s="7">
        <v>270</v>
      </c>
      <c r="G9" s="7">
        <v>270</v>
      </c>
      <c r="H9" s="7">
        <v>360</v>
      </c>
      <c r="I9" s="7">
        <v>307</v>
      </c>
      <c r="J9" s="7">
        <v>290</v>
      </c>
      <c r="K9" s="7">
        <v>290</v>
      </c>
      <c r="L9" s="4">
        <f t="shared" si="2"/>
        <v>332.25</v>
      </c>
      <c r="M9" s="4">
        <f t="shared" si="2"/>
        <v>319</v>
      </c>
      <c r="N9" s="5">
        <f t="shared" si="0"/>
        <v>-13.25</v>
      </c>
      <c r="O9" s="6">
        <f t="shared" si="1"/>
        <v>-3.9879608728367089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630</v>
      </c>
      <c r="I10" s="7">
        <v>630</v>
      </c>
      <c r="J10" s="7">
        <v>780</v>
      </c>
      <c r="K10" s="7">
        <v>780</v>
      </c>
      <c r="L10" s="4">
        <f t="shared" si="2"/>
        <v>670</v>
      </c>
      <c r="M10" s="4">
        <f t="shared" si="2"/>
        <v>670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/>
      <c r="E11" s="7"/>
      <c r="F11" s="7"/>
      <c r="G11" s="7"/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1118</v>
      </c>
      <c r="E13" s="7">
        <v>1118</v>
      </c>
      <c r="F13" s="7" t="s">
        <v>20</v>
      </c>
      <c r="G13" s="7"/>
      <c r="H13" s="7">
        <v>781</v>
      </c>
      <c r="I13" s="7">
        <v>781</v>
      </c>
      <c r="J13" s="7">
        <v>922</v>
      </c>
      <c r="K13" s="7">
        <v>922</v>
      </c>
      <c r="L13" s="4">
        <f>AVERAGE(D13,F13,H13,J13)</f>
        <v>940.33333333333337</v>
      </c>
      <c r="M13" s="4">
        <f t="shared" si="2"/>
        <v>940.33333333333337</v>
      </c>
      <c r="N13" s="5">
        <f t="shared" si="0"/>
        <v>0</v>
      </c>
      <c r="O13" s="6">
        <f t="shared" si="1"/>
        <v>0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150</v>
      </c>
      <c r="E14" s="7">
        <v>150</v>
      </c>
      <c r="F14" s="7">
        <v>153</v>
      </c>
      <c r="G14" s="7">
        <v>153</v>
      </c>
      <c r="H14" s="7">
        <v>160</v>
      </c>
      <c r="I14" s="7">
        <v>160</v>
      </c>
      <c r="J14" s="7">
        <v>220</v>
      </c>
      <c r="K14" s="7">
        <v>220</v>
      </c>
      <c r="L14" s="8">
        <f t="shared" si="2"/>
        <v>170.75</v>
      </c>
      <c r="M14" s="4">
        <f t="shared" si="2"/>
        <v>170.75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122</v>
      </c>
      <c r="E15" s="7">
        <v>211</v>
      </c>
      <c r="F15" s="7">
        <v>100</v>
      </c>
      <c r="G15" s="7">
        <v>120</v>
      </c>
      <c r="H15" s="7"/>
      <c r="I15" s="7"/>
      <c r="J15" s="7">
        <v>160</v>
      </c>
      <c r="K15" s="7">
        <v>160</v>
      </c>
      <c r="L15" s="8">
        <f>AVERAGE(D15,F15,H15,J15)</f>
        <v>127.33333333333333</v>
      </c>
      <c r="M15" s="4">
        <f>AVERAGE(E15,G15,I15,K15)</f>
        <v>163.66666666666666</v>
      </c>
      <c r="N15" s="5">
        <f t="shared" si="0"/>
        <v>36.333333333333329</v>
      </c>
      <c r="O15" s="6">
        <f t="shared" si="1"/>
        <v>28.534031413612581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561</v>
      </c>
      <c r="E16" s="7">
        <v>561</v>
      </c>
      <c r="F16" s="7">
        <v>600</v>
      </c>
      <c r="G16" s="7">
        <v>600</v>
      </c>
      <c r="H16" s="7">
        <v>580</v>
      </c>
      <c r="I16" s="7">
        <v>580</v>
      </c>
      <c r="J16" s="7">
        <v>746</v>
      </c>
      <c r="K16" s="7">
        <v>746</v>
      </c>
      <c r="L16" s="8">
        <f t="shared" si="2"/>
        <v>621.75</v>
      </c>
      <c r="M16" s="4">
        <f>AVERAGE(E16,G16,I16,K16)</f>
        <v>621.75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850</v>
      </c>
      <c r="E17" s="7">
        <v>850</v>
      </c>
      <c r="F17" s="7">
        <v>680</v>
      </c>
      <c r="G17" s="7">
        <v>680</v>
      </c>
      <c r="H17" s="7">
        <v>950</v>
      </c>
      <c r="I17" s="7">
        <v>950</v>
      </c>
      <c r="J17" s="7">
        <v>940</v>
      </c>
      <c r="K17" s="7">
        <v>940</v>
      </c>
      <c r="L17" s="8">
        <f t="shared" si="2"/>
        <v>855</v>
      </c>
      <c r="M17" s="4">
        <f t="shared" si="2"/>
        <v>855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228</v>
      </c>
      <c r="E18" s="7">
        <v>160</v>
      </c>
      <c r="F18" s="7">
        <v>195</v>
      </c>
      <c r="G18" s="7">
        <v>195</v>
      </c>
      <c r="H18" s="7">
        <v>209</v>
      </c>
      <c r="I18" s="7">
        <v>217</v>
      </c>
      <c r="J18" s="7">
        <v>240</v>
      </c>
      <c r="K18" s="7">
        <v>270</v>
      </c>
      <c r="L18" s="8">
        <f t="shared" si="2"/>
        <v>218</v>
      </c>
      <c r="M18" s="4">
        <f t="shared" si="2"/>
        <v>210.5</v>
      </c>
      <c r="N18" s="5">
        <f t="shared" si="0"/>
        <v>-7.5</v>
      </c>
      <c r="O18" s="6">
        <f t="shared" si="1"/>
        <v>-3.4403669724770651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97</v>
      </c>
      <c r="E19" s="7">
        <v>97</v>
      </c>
      <c r="F19" s="7">
        <v>95</v>
      </c>
      <c r="G19" s="7">
        <v>95</v>
      </c>
      <c r="H19" s="7">
        <v>78</v>
      </c>
      <c r="I19" s="7">
        <v>78</v>
      </c>
      <c r="J19" s="7">
        <v>120</v>
      </c>
      <c r="K19" s="7">
        <v>120</v>
      </c>
      <c r="L19" s="4">
        <f t="shared" si="2"/>
        <v>97.5</v>
      </c>
      <c r="M19" s="4">
        <f t="shared" si="2"/>
        <v>97.5</v>
      </c>
      <c r="N19" s="5">
        <f t="shared" si="0"/>
        <v>0</v>
      </c>
      <c r="O19" s="6">
        <f t="shared" si="1"/>
        <v>0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320</v>
      </c>
      <c r="E20" s="7">
        <v>320</v>
      </c>
      <c r="F20" s="7">
        <v>290</v>
      </c>
      <c r="G20" s="7">
        <v>290</v>
      </c>
      <c r="H20" s="7">
        <v>380</v>
      </c>
      <c r="I20" s="7">
        <v>380</v>
      </c>
      <c r="J20" s="7">
        <v>285</v>
      </c>
      <c r="K20" s="7">
        <v>285</v>
      </c>
      <c r="L20" s="4">
        <f t="shared" si="2"/>
        <v>318.75</v>
      </c>
      <c r="M20" s="4">
        <f t="shared" si="2"/>
        <v>318.75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380</v>
      </c>
      <c r="E21" s="7">
        <v>380</v>
      </c>
      <c r="F21" s="7">
        <v>390</v>
      </c>
      <c r="G21" s="7">
        <v>390</v>
      </c>
      <c r="H21" s="7">
        <v>500</v>
      </c>
      <c r="I21" s="7">
        <v>500</v>
      </c>
      <c r="J21" s="7">
        <v>280</v>
      </c>
      <c r="K21" s="7">
        <v>280</v>
      </c>
      <c r="L21" s="4">
        <f t="shared" si="2"/>
        <v>387.5</v>
      </c>
      <c r="M21" s="4">
        <f t="shared" si="2"/>
        <v>387.5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130</v>
      </c>
      <c r="E23" s="7">
        <v>130</v>
      </c>
      <c r="F23" s="7">
        <v>150</v>
      </c>
      <c r="G23" s="7">
        <v>150</v>
      </c>
      <c r="H23" s="7">
        <v>150</v>
      </c>
      <c r="I23" s="7">
        <v>150</v>
      </c>
      <c r="J23" s="7">
        <v>150</v>
      </c>
      <c r="K23" s="7">
        <v>150</v>
      </c>
      <c r="L23" s="8">
        <f t="shared" si="2"/>
        <v>145</v>
      </c>
      <c r="M23" s="4">
        <f t="shared" si="2"/>
        <v>145</v>
      </c>
      <c r="N23" s="5">
        <f t="shared" si="0"/>
        <v>0</v>
      </c>
      <c r="O23" s="6">
        <f t="shared" si="1"/>
        <v>0</v>
      </c>
    </row>
    <row r="24" spans="1:15" s="1" customFormat="1" ht="15.75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39</v>
      </c>
      <c r="G24" s="7">
        <v>39</v>
      </c>
      <c r="H24" s="7"/>
      <c r="I24" s="7"/>
      <c r="J24" s="7">
        <v>125</v>
      </c>
      <c r="K24" s="7">
        <v>125</v>
      </c>
      <c r="L24" s="4">
        <f t="shared" si="2"/>
        <v>88</v>
      </c>
      <c r="M24" s="4">
        <f t="shared" si="2"/>
        <v>88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63</v>
      </c>
      <c r="E25" s="7">
        <v>62.6</v>
      </c>
      <c r="F25" s="7">
        <v>60</v>
      </c>
      <c r="G25" s="7">
        <v>60</v>
      </c>
      <c r="H25" s="7"/>
      <c r="I25" s="7"/>
      <c r="J25" s="7">
        <v>115</v>
      </c>
      <c r="K25" s="7">
        <v>115</v>
      </c>
      <c r="L25" s="4">
        <f t="shared" si="2"/>
        <v>79.333333333333329</v>
      </c>
      <c r="M25" s="4">
        <f t="shared" si="2"/>
        <v>79.2</v>
      </c>
      <c r="N25" s="5">
        <f t="shared" si="0"/>
        <v>-0.13333333333332575</v>
      </c>
      <c r="O25" s="6">
        <f t="shared" si="1"/>
        <v>-0.16806722689074149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119</v>
      </c>
      <c r="E26" s="7">
        <v>119.16</v>
      </c>
      <c r="F26" s="7">
        <v>110</v>
      </c>
      <c r="G26" s="7">
        <v>110</v>
      </c>
      <c r="H26" s="7">
        <v>104</v>
      </c>
      <c r="I26" s="7">
        <v>104</v>
      </c>
      <c r="J26" s="7">
        <v>160</v>
      </c>
      <c r="K26" s="7">
        <v>160</v>
      </c>
      <c r="L26" s="4">
        <f t="shared" si="2"/>
        <v>123.25</v>
      </c>
      <c r="M26" s="4">
        <f t="shared" si="2"/>
        <v>123.28999999999999</v>
      </c>
      <c r="N26" s="5">
        <f t="shared" si="0"/>
        <v>3.9999999999992042E-2</v>
      </c>
      <c r="O26" s="6">
        <f t="shared" si="1"/>
        <v>3.2454361054760739E-2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150</v>
      </c>
      <c r="E27" s="7">
        <v>150</v>
      </c>
      <c r="F27" s="7">
        <v>95</v>
      </c>
      <c r="G27" s="7">
        <v>95</v>
      </c>
      <c r="H27" s="7">
        <v>70</v>
      </c>
      <c r="I27" s="7">
        <v>70</v>
      </c>
      <c r="J27" s="7">
        <v>120</v>
      </c>
      <c r="K27" s="7">
        <v>120</v>
      </c>
      <c r="L27" s="4">
        <f t="shared" si="2"/>
        <v>108.75</v>
      </c>
      <c r="M27" s="4">
        <f t="shared" si="2"/>
        <v>108.75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157</v>
      </c>
      <c r="E28" s="7">
        <v>157</v>
      </c>
      <c r="F28" s="7">
        <v>95</v>
      </c>
      <c r="G28" s="7">
        <v>95</v>
      </c>
      <c r="H28" s="7"/>
      <c r="I28" s="7"/>
      <c r="J28" s="7">
        <v>180</v>
      </c>
      <c r="K28" s="7">
        <v>180</v>
      </c>
      <c r="L28" s="8">
        <f t="shared" si="2"/>
        <v>144</v>
      </c>
      <c r="M28" s="4">
        <f t="shared" si="2"/>
        <v>144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114</v>
      </c>
      <c r="E29" s="7">
        <v>113.6</v>
      </c>
      <c r="F29" s="7">
        <v>120</v>
      </c>
      <c r="G29" s="7">
        <v>120</v>
      </c>
      <c r="H29" s="7">
        <v>110</v>
      </c>
      <c r="I29" s="7">
        <v>100</v>
      </c>
      <c r="J29" s="7">
        <v>210</v>
      </c>
      <c r="K29" s="7">
        <v>210</v>
      </c>
      <c r="L29" s="8">
        <f t="shared" si="2"/>
        <v>138.5</v>
      </c>
      <c r="M29" s="4">
        <f t="shared" si="2"/>
        <v>135.9</v>
      </c>
      <c r="N29" s="5">
        <f t="shared" si="0"/>
        <v>-2.5999999999999943</v>
      </c>
      <c r="O29" s="6">
        <f t="shared" si="1"/>
        <v>-1.8772563176895289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160</v>
      </c>
      <c r="E30" s="7">
        <v>160</v>
      </c>
      <c r="F30" s="7">
        <v>95</v>
      </c>
      <c r="G30" s="7">
        <v>95</v>
      </c>
      <c r="H30" s="7">
        <v>80</v>
      </c>
      <c r="I30" s="7">
        <v>80</v>
      </c>
      <c r="J30" s="7"/>
      <c r="K30" s="7"/>
      <c r="L30" s="8">
        <f t="shared" si="2"/>
        <v>111.66666666666667</v>
      </c>
      <c r="M30" s="4">
        <f t="shared" si="2"/>
        <v>111.66666666666667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126</v>
      </c>
      <c r="E32" s="7">
        <v>126</v>
      </c>
      <c r="F32" s="7">
        <v>78</v>
      </c>
      <c r="G32" s="7">
        <v>78</v>
      </c>
      <c r="H32" s="7">
        <v>70</v>
      </c>
      <c r="I32" s="7">
        <v>70</v>
      </c>
      <c r="J32" s="7">
        <v>130</v>
      </c>
      <c r="K32" s="7">
        <v>130</v>
      </c>
      <c r="L32" s="8">
        <f t="shared" si="2"/>
        <v>101</v>
      </c>
      <c r="M32" s="4">
        <f t="shared" si="2"/>
        <v>101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191</v>
      </c>
      <c r="E33" s="7">
        <v>213</v>
      </c>
      <c r="F33" s="7">
        <v>138</v>
      </c>
      <c r="G33" s="7">
        <v>138</v>
      </c>
      <c r="H33" s="7"/>
      <c r="I33" s="7"/>
      <c r="J33" s="7">
        <v>180</v>
      </c>
      <c r="K33" s="7"/>
      <c r="L33" s="8">
        <f t="shared" si="2"/>
        <v>169.66666666666666</v>
      </c>
      <c r="M33" s="4">
        <f>AVERAGE(E33,G33,I33,K33)</f>
        <v>175.5</v>
      </c>
      <c r="N33" s="5">
        <f t="shared" si="0"/>
        <v>5.8333333333333428</v>
      </c>
      <c r="O33" s="6">
        <f t="shared" si="1"/>
        <v>3.4381139489194652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167</v>
      </c>
      <c r="E34" s="7">
        <v>181</v>
      </c>
      <c r="F34" s="7">
        <v>138</v>
      </c>
      <c r="G34" s="7">
        <v>138</v>
      </c>
      <c r="H34" s="7"/>
      <c r="I34" s="7"/>
      <c r="J34" s="7"/>
      <c r="K34" s="7"/>
      <c r="L34" s="8">
        <f t="shared" si="2"/>
        <v>152.5</v>
      </c>
      <c r="M34" s="4">
        <f t="shared" si="2"/>
        <v>159.5</v>
      </c>
      <c r="N34" s="5">
        <f t="shared" si="0"/>
        <v>7</v>
      </c>
      <c r="O34" s="6">
        <f t="shared" si="1"/>
        <v>4.5901639344262435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169</v>
      </c>
      <c r="E35" s="7">
        <v>185</v>
      </c>
      <c r="F35" s="7">
        <v>138</v>
      </c>
      <c r="G35" s="7">
        <v>138</v>
      </c>
      <c r="H35" s="7"/>
      <c r="I35" s="7"/>
      <c r="J35" s="7">
        <v>180</v>
      </c>
      <c r="K35" s="7">
        <v>210</v>
      </c>
      <c r="L35" s="8">
        <f t="shared" si="2"/>
        <v>162.33333333333334</v>
      </c>
      <c r="M35" s="4">
        <f t="shared" si="2"/>
        <v>177.66666666666666</v>
      </c>
      <c r="N35" s="5">
        <f t="shared" si="0"/>
        <v>15.333333333333314</v>
      </c>
      <c r="O35" s="6">
        <f t="shared" si="1"/>
        <v>9.445585215605746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225</v>
      </c>
      <c r="E36" s="7">
        <v>291</v>
      </c>
      <c r="F36" s="7"/>
      <c r="G36" s="7"/>
      <c r="H36" s="7"/>
      <c r="I36" s="7"/>
      <c r="J36" s="7"/>
      <c r="K36" s="7"/>
      <c r="L36" s="8">
        <f t="shared" si="2"/>
        <v>225</v>
      </c>
      <c r="M36" s="4">
        <f t="shared" si="2"/>
        <v>291</v>
      </c>
      <c r="N36" s="5">
        <f t="shared" si="0"/>
        <v>66</v>
      </c>
      <c r="O36" s="6">
        <f t="shared" si="1"/>
        <v>29.333333333333314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610</v>
      </c>
      <c r="E37" s="7">
        <v>490</v>
      </c>
      <c r="F37" s="7">
        <v>520</v>
      </c>
      <c r="G37" s="7">
        <v>480</v>
      </c>
      <c r="H37" s="7">
        <v>540</v>
      </c>
      <c r="I37" s="7">
        <v>450</v>
      </c>
      <c r="J37" s="7">
        <v>590</v>
      </c>
      <c r="K37" s="7">
        <v>520</v>
      </c>
      <c r="L37" s="8">
        <f t="shared" si="2"/>
        <v>565</v>
      </c>
      <c r="M37" s="4">
        <f t="shared" si="2"/>
        <v>485</v>
      </c>
      <c r="N37" s="5">
        <f t="shared" si="0"/>
        <v>-80</v>
      </c>
      <c r="O37" s="6">
        <f t="shared" si="1"/>
        <v>-14.159292035398224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213</v>
      </c>
      <c r="E38" s="7">
        <v>249</v>
      </c>
      <c r="F38" s="7">
        <v>138</v>
      </c>
      <c r="G38" s="7">
        <v>138</v>
      </c>
      <c r="H38" s="7"/>
      <c r="I38" s="7"/>
      <c r="J38" s="7"/>
      <c r="K38" s="7"/>
      <c r="L38" s="8">
        <f t="shared" si="2"/>
        <v>175.5</v>
      </c>
      <c r="M38" s="4">
        <f>AVERAGE(E38,G38,I38,K38)</f>
        <v>193.5</v>
      </c>
      <c r="N38" s="5">
        <f t="shared" si="0"/>
        <v>18</v>
      </c>
      <c r="O38" s="6">
        <f>M38/L38*100-100</f>
        <v>10.256410256410263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371</v>
      </c>
      <c r="E39" s="7">
        <v>376</v>
      </c>
      <c r="F39" s="7">
        <v>320</v>
      </c>
      <c r="G39" s="7">
        <v>350</v>
      </c>
      <c r="H39" s="7">
        <v>337</v>
      </c>
      <c r="I39" s="7">
        <v>350</v>
      </c>
      <c r="J39" s="7">
        <v>530</v>
      </c>
      <c r="K39" s="7">
        <v>530</v>
      </c>
      <c r="L39" s="8">
        <f t="shared" si="2"/>
        <v>389.5</v>
      </c>
      <c r="M39" s="4">
        <f>AVERAGE(E39,G39,I39,K39)</f>
        <v>401.5</v>
      </c>
      <c r="N39" s="5">
        <f t="shared" si="0"/>
        <v>12</v>
      </c>
      <c r="O39" s="6">
        <f>M39/L39*100-100</f>
        <v>3.0808729139923088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142</v>
      </c>
      <c r="E40" s="7">
        <v>141.5</v>
      </c>
      <c r="F40" s="7">
        <v>170</v>
      </c>
      <c r="G40" s="7">
        <v>170</v>
      </c>
      <c r="H40" s="7">
        <v>190</v>
      </c>
      <c r="I40" s="7">
        <v>190</v>
      </c>
      <c r="J40" s="7">
        <v>180</v>
      </c>
      <c r="K40" s="7">
        <v>180</v>
      </c>
      <c r="L40" s="8">
        <f t="shared" si="2"/>
        <v>170.5</v>
      </c>
      <c r="M40" s="4">
        <f t="shared" si="2"/>
        <v>170.375</v>
      </c>
      <c r="N40" s="5">
        <f t="shared" si="0"/>
        <v>-0.125</v>
      </c>
      <c r="O40" s="6">
        <f t="shared" si="1"/>
        <v>-7.3313782991206722E-2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138.19999999999999</v>
      </c>
      <c r="E41" s="7">
        <v>138.19999999999999</v>
      </c>
      <c r="F41" s="7">
        <v>150</v>
      </c>
      <c r="G41" s="7">
        <v>150</v>
      </c>
      <c r="H41" s="7">
        <v>190</v>
      </c>
      <c r="I41" s="7">
        <v>190</v>
      </c>
      <c r="J41" s="7">
        <v>180</v>
      </c>
      <c r="K41" s="7">
        <v>180</v>
      </c>
      <c r="L41" s="8">
        <f t="shared" si="2"/>
        <v>164.55</v>
      </c>
      <c r="M41" s="4">
        <f t="shared" si="2"/>
        <v>164.55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118</v>
      </c>
      <c r="E42" s="7">
        <v>118</v>
      </c>
      <c r="F42" s="7">
        <v>120</v>
      </c>
      <c r="G42" s="7">
        <v>120</v>
      </c>
      <c r="H42" s="7">
        <v>128</v>
      </c>
      <c r="I42" s="7">
        <v>128</v>
      </c>
      <c r="J42" s="7">
        <v>130</v>
      </c>
      <c r="K42" s="7">
        <v>130</v>
      </c>
      <c r="L42" s="8">
        <f t="shared" si="2"/>
        <v>124</v>
      </c>
      <c r="M42" s="4">
        <f t="shared" si="2"/>
        <v>124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/>
      <c r="G43" s="7"/>
      <c r="H43" s="7">
        <v>570</v>
      </c>
      <c r="I43" s="7">
        <v>570</v>
      </c>
      <c r="J43" s="7">
        <v>1023</v>
      </c>
      <c r="K43" s="7">
        <v>1023</v>
      </c>
      <c r="L43" s="4">
        <f t="shared" si="2"/>
        <v>837.66666666666663</v>
      </c>
      <c r="M43" s="4">
        <f t="shared" si="2"/>
        <v>837.66666666666663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400</v>
      </c>
      <c r="G44" s="7">
        <v>400</v>
      </c>
      <c r="H44" s="7"/>
      <c r="I44" s="7"/>
      <c r="J44" s="7"/>
      <c r="K44" s="7"/>
      <c r="L44" s="4">
        <f t="shared" si="2"/>
        <v>425</v>
      </c>
      <c r="M44" s="4">
        <f t="shared" si="2"/>
        <v>425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5.75" x14ac:dyDescent="0.25">
      <c r="A46" s="14">
        <v>41</v>
      </c>
      <c r="B46" s="3" t="s">
        <v>57</v>
      </c>
      <c r="C46" s="23" t="s">
        <v>12</v>
      </c>
      <c r="D46" s="7">
        <v>386</v>
      </c>
      <c r="E46" s="7">
        <v>385.5</v>
      </c>
      <c r="F46" s="7">
        <v>368</v>
      </c>
      <c r="G46" s="7">
        <v>368</v>
      </c>
      <c r="H46" s="7"/>
      <c r="I46" s="7"/>
      <c r="J46" s="7">
        <v>450</v>
      </c>
      <c r="K46" s="7">
        <v>450</v>
      </c>
      <c r="L46" s="4">
        <f t="shared" si="2"/>
        <v>401.33333333333331</v>
      </c>
      <c r="M46" s="4">
        <f t="shared" si="2"/>
        <v>401.16666666666669</v>
      </c>
      <c r="N46" s="5">
        <f t="shared" si="0"/>
        <v>-0.16666666666662877</v>
      </c>
      <c r="O46" s="6">
        <f t="shared" si="1"/>
        <v>-4.1528239202648365E-2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37" t="s">
        <v>61</v>
      </c>
      <c r="C49" s="38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D50" s="19"/>
      <c r="E50" s="19"/>
      <c r="F50" s="19"/>
      <c r="G50" s="19"/>
      <c r="H50" s="19"/>
      <c r="I50" s="19"/>
      <c r="J50" s="19"/>
      <c r="K50" s="19"/>
    </row>
    <row r="51" spans="1:15" s="1" customFormat="1" ht="20.25" x14ac:dyDescent="0.3">
      <c r="B51" s="20"/>
      <c r="D51" s="19"/>
      <c r="E51" s="19"/>
      <c r="F51" s="19"/>
      <c r="G51" s="19"/>
      <c r="H51" s="19"/>
      <c r="I51" s="19"/>
      <c r="J51" s="19"/>
    </row>
    <row r="52" spans="1:15" x14ac:dyDescent="0.25">
      <c r="D52" s="24"/>
      <c r="E52" s="24"/>
      <c r="F52" s="24"/>
      <c r="G52" s="24"/>
      <c r="H52" s="24"/>
      <c r="I52" s="24"/>
      <c r="J52" s="24"/>
    </row>
    <row r="53" spans="1:15" x14ac:dyDescent="0.25">
      <c r="D53" s="24"/>
      <c r="E53" s="24"/>
      <c r="F53" s="24"/>
      <c r="G53" s="24"/>
      <c r="H53" s="24"/>
      <c r="I53" s="24"/>
      <c r="J53" s="24"/>
    </row>
    <row r="54" spans="1:15" x14ac:dyDescent="0.25">
      <c r="D54" s="24"/>
      <c r="E54" s="24"/>
      <c r="F54" s="24"/>
      <c r="G54" s="24"/>
      <c r="H54" s="24"/>
      <c r="I54" s="24"/>
      <c r="J54" s="24"/>
    </row>
    <row r="55" spans="1:15" x14ac:dyDescent="0.25">
      <c r="D55" s="24"/>
      <c r="E55" s="24"/>
      <c r="F55" s="24"/>
      <c r="G55" s="24"/>
      <c r="H55" s="24"/>
      <c r="I55" s="24"/>
      <c r="J55" s="24"/>
    </row>
  </sheetData>
  <mergeCells count="22">
    <mergeCell ref="B49:C49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I4:I5"/>
    <mergeCell ref="D3:E3"/>
    <mergeCell ref="F3:G3"/>
    <mergeCell ref="H3:I3"/>
    <mergeCell ref="J3:K3"/>
    <mergeCell ref="L3:O3"/>
    <mergeCell ref="A1:O1"/>
    <mergeCell ref="A2:A5"/>
    <mergeCell ref="B2:B5"/>
    <mergeCell ref="C2:C5"/>
    <mergeCell ref="D2:O2"/>
  </mergeCells>
  <pageMargins left="0.70866141732283472" right="0.70866141732283472" top="0.74803149606299213" bottom="0.74803149606299213" header="0.31496062992125984" footer="0.31496062992125984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2020-09-09T03:16:10Z</cp:lastPrinted>
  <dcterms:created xsi:type="dcterms:W3CDTF">2019-10-03T07:22:16Z</dcterms:created>
  <dcterms:modified xsi:type="dcterms:W3CDTF">2021-06-11T04:15:11Z</dcterms:modified>
</cp:coreProperties>
</file>