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300" windowWidth="12525" windowHeight="8790" activeTab="1"/>
  </bookViews>
  <sheets>
    <sheet name="Форма №1 на 2016" sheetId="1" r:id="rId1"/>
    <sheet name="Форма №2 на 2016" sheetId="2" r:id="rId2"/>
  </sheets>
  <definedNames>
    <definedName name="_xlnm.Print_Titles" localSheetId="0">'Форма №1 на 2016'!$10:$10</definedName>
    <definedName name="_xlnm.Print_Area" localSheetId="0">'Форма №1 на 2016'!$A$1:$Z$59</definedName>
    <definedName name="_xlnm.Print_Area" localSheetId="1">'Форма №2 на 2016'!$A$1:$S$25</definedName>
  </definedNames>
  <calcPr fullCalcOnLoad="1"/>
</workbook>
</file>

<file path=xl/sharedStrings.xml><?xml version="1.0" encoding="utf-8"?>
<sst xmlns="http://schemas.openxmlformats.org/spreadsheetml/2006/main" count="228" uniqueCount="67">
  <si>
    <t>№ п/п</t>
  </si>
  <si>
    <t>Адрес</t>
  </si>
  <si>
    <t>Общая площадь помещений в многоквартирном доме, кв.м.</t>
  </si>
  <si>
    <t>Источники финансирования</t>
  </si>
  <si>
    <t>Стоимость работ по капитальному ремонт общего имущества многоквартирного дом, руб.</t>
  </si>
  <si>
    <t>Всего стоимость ремонта</t>
  </si>
  <si>
    <t>в том числе:</t>
  </si>
  <si>
    <t>Ремонт крыши</t>
  </si>
  <si>
    <t>в том числе: переустройство невентилируемой крыши на вентилируемую крышу, устройство выходов на кровлю</t>
  </si>
  <si>
    <t>Ремонт и замена лифтового оборудования, признанного непригодным для эксплуатации, ремонт лифтовых шахт</t>
  </si>
  <si>
    <t>Ремонт внутридомовых инженерных систем: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</si>
  <si>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</si>
  <si>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</si>
  <si>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в том числе: утепление фасада</t>
  </si>
  <si>
    <t>Ремонт фундамента многоквартирного дома</t>
  </si>
  <si>
    <t>Прочие виды работ, не выполняемые за счет минимального размера взноса</t>
  </si>
  <si>
    <t>электроснабжения</t>
  </si>
  <si>
    <t>теплоснабжения и газоснабжения</t>
  </si>
  <si>
    <t>горячего водоснабжения</t>
  </si>
  <si>
    <t>холодного водоснабжения</t>
  </si>
  <si>
    <t>водоотведения</t>
  </si>
  <si>
    <t>установка коллективных (общедомовых) ПУ и УУ</t>
  </si>
  <si>
    <t>теплоснабжения</t>
  </si>
  <si>
    <t>из них установка коллективных (общедомовых) ПУ и УУ</t>
  </si>
  <si>
    <t>газоснабжения</t>
  </si>
  <si>
    <t>1. Многоквартирные дома, формирующие фонды капитального ремонта на счете регионального оператора</t>
  </si>
  <si>
    <t>средства собственников</t>
  </si>
  <si>
    <t>минимальный размер взноса</t>
  </si>
  <si>
    <t>взнос, превышающий минимальный размер</t>
  </si>
  <si>
    <t>меры финансовой поддержки</t>
  </si>
  <si>
    <t>государственной корпорации – Фонд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</si>
  <si>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</si>
  <si>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</si>
  <si>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</si>
  <si>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</si>
  <si>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кв.м. общей площади помещений многоквартирного дома, руб./кв.м</t>
  </si>
  <si>
    <t>Утвержденная предельная стоимость капитального ремонта 1 кв.м. общей площади помещений многоквартирного дома, руб./кв.м</t>
  </si>
  <si>
    <t>Х</t>
  </si>
  <si>
    <t>…</t>
  </si>
  <si>
    <t>1.n.</t>
  </si>
  <si>
    <t>Итого по счету регионального оператора</t>
  </si>
  <si>
    <t>2. Многоквартирные дома, формирующие фонды капитального ремонта на специальных счетах</t>
  </si>
  <si>
    <t>2.1.</t>
  </si>
  <si>
    <t>2.m.</t>
  </si>
  <si>
    <t>Итого по специальным счетам</t>
  </si>
  <si>
    <t>3.</t>
  </si>
  <si>
    <t>Всего по муниципальному району (городскому округу)</t>
  </si>
  <si>
    <t>Форма №1</t>
  </si>
  <si>
    <t>Раздел №1. Стоимость работ по капитальному ремонту общего имущества в многоквартирных домах, включенных в краткосрочный план</t>
  </si>
  <si>
    <t>Объем работ по капитальному ремонту общего имущества многоквартирного дома</t>
  </si>
  <si>
    <t>ремонт сетей</t>
  </si>
  <si>
    <t>кв.м.</t>
  </si>
  <si>
    <t>ед.</t>
  </si>
  <si>
    <t>п.м.</t>
  </si>
  <si>
    <t>ед. / ед.</t>
  </si>
  <si>
    <t>куб.м.</t>
  </si>
  <si>
    <t>Форма №2</t>
  </si>
  <si>
    <t>1.1</t>
  </si>
  <si>
    <t>Краткосрочный план реализации региональной программы капитального ремонта общего имущества в многоквартирных домах,
расположенных на территории Красноярского края на 2016 год по Таймырскому Долгано-Ненецкому муниципальному району</t>
  </si>
  <si>
    <t>1.12</t>
  </si>
  <si>
    <t>1.13</t>
  </si>
  <si>
    <t>1.14</t>
  </si>
  <si>
    <t>1.15</t>
  </si>
  <si>
    <t>1.16</t>
  </si>
  <si>
    <t>Раздел №2. Объем работ по капитальному ремонту общего имущества в многоквартирных домах, включенных в краткосрочный план на 2016 год</t>
  </si>
  <si>
    <t>с. Хатанга, ул. Таймырская, д. 45</t>
  </si>
  <si>
    <t>Приложение  2
к постановлению Администрации муниципального района                                             от 03.12.2014 № 940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</si>
</sst>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"/>
    <numFmt numFmtId="172" formatCode="0.0"/>
  </numFmts>
  <fonts count="41">
    <font>
      <sz val="10"/>
      <name val="Arial Cyr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textRotation="90" wrapText="1"/>
    </xf>
    <xf numFmtId="49" fontId="3" fillId="0" borderId="26" xfId="0" applyNumberFormat="1" applyFont="1" applyBorder="1" applyAlignment="1">
      <alignment horizontal="center" textRotation="90" wrapText="1"/>
    </xf>
    <xf numFmtId="49" fontId="3" fillId="0" borderId="27" xfId="0" applyNumberFormat="1" applyFont="1" applyBorder="1" applyAlignment="1">
      <alignment horizontal="center" textRotation="90" wrapText="1"/>
    </xf>
    <xf numFmtId="0" fontId="2" fillId="0" borderId="12" xfId="0" applyNumberFormat="1" applyFont="1" applyBorder="1" applyAlignment="1">
      <alignment horizontal="center" textRotation="90" wrapText="1"/>
    </xf>
    <xf numFmtId="49" fontId="2" fillId="0" borderId="12" xfId="0" applyNumberFormat="1" applyFont="1" applyBorder="1" applyAlignment="1">
      <alignment horizontal="center" textRotation="90" wrapText="1"/>
    </xf>
    <xf numFmtId="49" fontId="2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left" vertical="center"/>
    </xf>
    <xf numFmtId="0" fontId="2" fillId="0" borderId="1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textRotation="90" wrapText="1"/>
    </xf>
    <xf numFmtId="49" fontId="2" fillId="0" borderId="26" xfId="0" applyNumberFormat="1" applyFont="1" applyBorder="1" applyAlignment="1">
      <alignment horizontal="center" vertical="center" textRotation="90" wrapText="1"/>
    </xf>
    <xf numFmtId="49" fontId="2" fillId="0" borderId="27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26" xfId="0" applyNumberFormat="1" applyFont="1" applyBorder="1" applyAlignment="1">
      <alignment horizontal="center" vertical="center" textRotation="90" wrapText="1"/>
    </xf>
    <xf numFmtId="0" fontId="2" fillId="0" borderId="27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view="pageBreakPreview" zoomScale="75" zoomScaleSheetLayoutView="75" zoomScalePageLayoutView="0" workbookViewId="0" topLeftCell="A1">
      <selection activeCell="B63" sqref="B63"/>
    </sheetView>
  </sheetViews>
  <sheetFormatPr defaultColWidth="9.00390625" defaultRowHeight="12.75"/>
  <cols>
    <col min="2" max="2" width="15.875" style="0" customWidth="1"/>
    <col min="4" max="4" width="13.125" style="0" customWidth="1"/>
    <col min="5" max="5" width="24.875" style="0" customWidth="1"/>
    <col min="6" max="6" width="13.625" style="0" customWidth="1"/>
    <col min="7" max="7" width="10.00390625" style="0" bestFit="1" customWidth="1"/>
    <col min="8" max="8" width="11.00390625" style="0" customWidth="1"/>
    <col min="9" max="9" width="12.875" style="0" customWidth="1"/>
    <col min="10" max="20" width="9.25390625" style="0" bestFit="1" customWidth="1"/>
    <col min="21" max="21" width="9.875" style="0" customWidth="1"/>
    <col min="22" max="26" width="9.25390625" style="0" bestFit="1" customWidth="1"/>
    <col min="29" max="29" width="9.25390625" style="0" bestFit="1" customWidth="1"/>
  </cols>
  <sheetData>
    <row r="1" spans="23:26" ht="64.5" customHeight="1">
      <c r="W1" s="56" t="s">
        <v>66</v>
      </c>
      <c r="X1" s="56"/>
      <c r="Y1" s="56"/>
      <c r="Z1" s="56"/>
    </row>
    <row r="2" spans="1:26" s="5" customFormat="1" ht="29.25" customHeight="1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5" customFormat="1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9" t="s">
        <v>47</v>
      </c>
      <c r="Z3" s="59"/>
    </row>
    <row r="4" spans="1:26" s="5" customFormat="1" ht="22.5" customHeight="1" thickBot="1">
      <c r="A4" s="58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3.5" thickBot="1">
      <c r="A5" s="21" t="s">
        <v>0</v>
      </c>
      <c r="B5" s="24" t="s">
        <v>1</v>
      </c>
      <c r="C5" s="24" t="s">
        <v>2</v>
      </c>
      <c r="D5" s="27" t="s">
        <v>3</v>
      </c>
      <c r="E5" s="28"/>
      <c r="F5" s="33" t="s">
        <v>4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</row>
    <row r="6" spans="1:26" ht="13.5" thickBot="1">
      <c r="A6" s="22"/>
      <c r="B6" s="25"/>
      <c r="C6" s="25"/>
      <c r="D6" s="29"/>
      <c r="E6" s="30"/>
      <c r="F6" s="24" t="s">
        <v>5</v>
      </c>
      <c r="G6" s="33" t="s">
        <v>6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5"/>
    </row>
    <row r="7" spans="1:26" ht="13.5" thickBot="1">
      <c r="A7" s="22"/>
      <c r="B7" s="25"/>
      <c r="C7" s="25"/>
      <c r="D7" s="29"/>
      <c r="E7" s="30"/>
      <c r="F7" s="25"/>
      <c r="G7" s="24" t="s">
        <v>7</v>
      </c>
      <c r="H7" s="24" t="s">
        <v>8</v>
      </c>
      <c r="I7" s="24" t="s">
        <v>9</v>
      </c>
      <c r="J7" s="33" t="s">
        <v>10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5"/>
      <c r="V7" s="24" t="s">
        <v>11</v>
      </c>
      <c r="W7" s="24" t="s">
        <v>12</v>
      </c>
      <c r="X7" s="24" t="s">
        <v>13</v>
      </c>
      <c r="Y7" s="24" t="s">
        <v>14</v>
      </c>
      <c r="Z7" s="24" t="s">
        <v>15</v>
      </c>
    </row>
    <row r="8" spans="1:26" ht="23.25" thickBot="1">
      <c r="A8" s="22"/>
      <c r="B8" s="25"/>
      <c r="C8" s="25"/>
      <c r="D8" s="29"/>
      <c r="E8" s="30"/>
      <c r="F8" s="25"/>
      <c r="G8" s="25"/>
      <c r="H8" s="25"/>
      <c r="I8" s="25"/>
      <c r="J8" s="36" t="s">
        <v>16</v>
      </c>
      <c r="K8" s="1" t="s">
        <v>6</v>
      </c>
      <c r="L8" s="36" t="s">
        <v>17</v>
      </c>
      <c r="M8" s="38" t="s">
        <v>6</v>
      </c>
      <c r="N8" s="39"/>
      <c r="O8" s="39"/>
      <c r="P8" s="40"/>
      <c r="Q8" s="41" t="s">
        <v>18</v>
      </c>
      <c r="R8" s="1" t="s">
        <v>6</v>
      </c>
      <c r="S8" s="36" t="s">
        <v>19</v>
      </c>
      <c r="T8" s="1" t="s">
        <v>6</v>
      </c>
      <c r="U8" s="36" t="s">
        <v>20</v>
      </c>
      <c r="V8" s="25"/>
      <c r="W8" s="25"/>
      <c r="X8" s="25"/>
      <c r="Y8" s="25"/>
      <c r="Z8" s="25"/>
    </row>
    <row r="9" spans="1:26" s="20" customFormat="1" ht="66.75" customHeight="1" thickBot="1">
      <c r="A9" s="23"/>
      <c r="B9" s="26"/>
      <c r="C9" s="26"/>
      <c r="D9" s="31"/>
      <c r="E9" s="32"/>
      <c r="F9" s="26"/>
      <c r="G9" s="26"/>
      <c r="H9" s="26"/>
      <c r="I9" s="26"/>
      <c r="J9" s="37"/>
      <c r="K9" s="19" t="s">
        <v>21</v>
      </c>
      <c r="L9" s="37"/>
      <c r="M9" s="19" t="s">
        <v>22</v>
      </c>
      <c r="N9" s="19" t="s">
        <v>23</v>
      </c>
      <c r="O9" s="19" t="s">
        <v>24</v>
      </c>
      <c r="P9" s="19" t="s">
        <v>23</v>
      </c>
      <c r="Q9" s="42"/>
      <c r="R9" s="19" t="s">
        <v>21</v>
      </c>
      <c r="S9" s="37"/>
      <c r="T9" s="19" t="s">
        <v>21</v>
      </c>
      <c r="U9" s="37"/>
      <c r="V9" s="26"/>
      <c r="W9" s="26"/>
      <c r="X9" s="26"/>
      <c r="Y9" s="26"/>
      <c r="Z9" s="26"/>
    </row>
    <row r="10" spans="1:26" ht="13.5" thickBot="1">
      <c r="A10" s="3">
        <v>1</v>
      </c>
      <c r="B10" s="1">
        <v>2</v>
      </c>
      <c r="C10" s="1">
        <v>3</v>
      </c>
      <c r="D10" s="38">
        <v>4</v>
      </c>
      <c r="E10" s="43"/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  <c r="T10" s="1">
        <v>19</v>
      </c>
      <c r="U10" s="1">
        <v>20</v>
      </c>
      <c r="V10" s="1">
        <v>21</v>
      </c>
      <c r="W10" s="1">
        <v>22</v>
      </c>
      <c r="X10" s="1">
        <v>23</v>
      </c>
      <c r="Y10" s="1">
        <v>24</v>
      </c>
      <c r="Z10" s="1">
        <v>25</v>
      </c>
    </row>
    <row r="11" spans="1:26" ht="12.75">
      <c r="A11" s="44" t="s">
        <v>25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6"/>
    </row>
    <row r="12" spans="1:26" ht="30" customHeight="1">
      <c r="A12" s="76" t="s">
        <v>57</v>
      </c>
      <c r="B12" s="48" t="s">
        <v>65</v>
      </c>
      <c r="C12" s="69">
        <v>1781.6</v>
      </c>
      <c r="D12" s="52" t="s">
        <v>26</v>
      </c>
      <c r="E12" s="8" t="s">
        <v>27</v>
      </c>
      <c r="F12" s="18">
        <f aca="true" t="shared" si="0" ref="F12:F17">SUM(G12:Z12)</f>
        <v>5003481.07</v>
      </c>
      <c r="G12" s="18">
        <v>5003481.07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</row>
    <row r="13" spans="1:26" ht="30.75" customHeight="1">
      <c r="A13" s="77"/>
      <c r="B13" s="49"/>
      <c r="C13" s="70"/>
      <c r="D13" s="52"/>
      <c r="E13" s="8" t="s">
        <v>28</v>
      </c>
      <c r="F13" s="18">
        <f t="shared" si="0"/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</row>
    <row r="14" spans="1:27" ht="45" customHeight="1">
      <c r="A14" s="77"/>
      <c r="B14" s="49"/>
      <c r="C14" s="70"/>
      <c r="D14" s="52" t="s">
        <v>29</v>
      </c>
      <c r="E14" s="8" t="s">
        <v>30</v>
      </c>
      <c r="F14" s="18">
        <f t="shared" si="0"/>
        <v>0</v>
      </c>
      <c r="G14" s="18">
        <f>SUM(H14:AA14)</f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7"/>
    </row>
    <row r="15" spans="1:27" ht="11.25" customHeight="1">
      <c r="A15" s="77"/>
      <c r="B15" s="49"/>
      <c r="C15" s="70"/>
      <c r="D15" s="52"/>
      <c r="E15" s="8" t="s">
        <v>31</v>
      </c>
      <c r="F15" s="18">
        <f t="shared" si="0"/>
        <v>0</v>
      </c>
      <c r="G15" s="18">
        <f>SUM(H15:AA15)</f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7"/>
    </row>
    <row r="16" spans="1:27" ht="11.25" customHeight="1">
      <c r="A16" s="77"/>
      <c r="B16" s="49"/>
      <c r="C16" s="70"/>
      <c r="D16" s="52"/>
      <c r="E16" s="8" t="s">
        <v>32</v>
      </c>
      <c r="F16" s="18">
        <f t="shared" si="0"/>
        <v>0</v>
      </c>
      <c r="G16" s="18">
        <f>SUM(H16:AA16)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7"/>
    </row>
    <row r="17" spans="1:27" ht="11.25" customHeight="1">
      <c r="A17" s="77"/>
      <c r="B17" s="49"/>
      <c r="C17" s="70"/>
      <c r="D17" s="52"/>
      <c r="E17" s="8" t="s">
        <v>33</v>
      </c>
      <c r="F17" s="18">
        <f t="shared" si="0"/>
        <v>0</v>
      </c>
      <c r="G17" s="18">
        <f>SUM(H17:AA17)</f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7"/>
    </row>
    <row r="18" spans="1:26" ht="12.75">
      <c r="A18" s="77"/>
      <c r="B18" s="49"/>
      <c r="C18" s="70"/>
      <c r="D18" s="47" t="s">
        <v>34</v>
      </c>
      <c r="E18" s="47"/>
      <c r="F18" s="18">
        <f aca="true" t="shared" si="1" ref="F18:Z18">SUM(F12:F17)</f>
        <v>5003481.07</v>
      </c>
      <c r="G18" s="18">
        <f t="shared" si="1"/>
        <v>5003481.07</v>
      </c>
      <c r="H18" s="18">
        <f t="shared" si="1"/>
        <v>0</v>
      </c>
      <c r="I18" s="18">
        <f t="shared" si="1"/>
        <v>0</v>
      </c>
      <c r="J18" s="18">
        <f t="shared" si="1"/>
        <v>0</v>
      </c>
      <c r="K18" s="18">
        <f t="shared" si="1"/>
        <v>0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8">
        <f t="shared" si="1"/>
        <v>0</v>
      </c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</row>
    <row r="19" spans="1:26" ht="33.75" customHeight="1">
      <c r="A19" s="77"/>
      <c r="B19" s="49"/>
      <c r="C19" s="70"/>
      <c r="D19" s="53" t="s">
        <v>35</v>
      </c>
      <c r="E19" s="53"/>
      <c r="F19" s="10">
        <f>F18/$C$12</f>
        <v>2808.419998877414</v>
      </c>
      <c r="G19" s="10">
        <f aca="true" t="shared" si="2" ref="G19:Z20">G18/$C$12</f>
        <v>2808.419998877414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0</v>
      </c>
      <c r="N19" s="10">
        <f t="shared" si="2"/>
        <v>0</v>
      </c>
      <c r="O19" s="10">
        <f t="shared" si="2"/>
        <v>0</v>
      </c>
      <c r="P19" s="10">
        <f t="shared" si="2"/>
        <v>0</v>
      </c>
      <c r="Q19" s="10">
        <f t="shared" si="2"/>
        <v>0</v>
      </c>
      <c r="R19" s="10">
        <f t="shared" si="2"/>
        <v>0</v>
      </c>
      <c r="S19" s="10">
        <f t="shared" si="2"/>
        <v>0</v>
      </c>
      <c r="T19" s="10">
        <f t="shared" si="2"/>
        <v>0</v>
      </c>
      <c r="U19" s="10">
        <f t="shared" si="2"/>
        <v>0</v>
      </c>
      <c r="V19" s="10">
        <f t="shared" si="2"/>
        <v>0</v>
      </c>
      <c r="W19" s="10">
        <f t="shared" si="2"/>
        <v>0</v>
      </c>
      <c r="X19" s="10">
        <f t="shared" si="2"/>
        <v>0</v>
      </c>
      <c r="Y19" s="10">
        <f t="shared" si="2"/>
        <v>0</v>
      </c>
      <c r="Z19" s="10">
        <f t="shared" si="2"/>
        <v>0</v>
      </c>
    </row>
    <row r="20" spans="1:26" ht="35.25" customHeight="1">
      <c r="A20" s="78"/>
      <c r="B20" s="50"/>
      <c r="C20" s="71"/>
      <c r="D20" s="53" t="s">
        <v>36</v>
      </c>
      <c r="E20" s="53"/>
      <c r="F20" s="9" t="s">
        <v>37</v>
      </c>
      <c r="G20" s="10">
        <v>2808.42</v>
      </c>
      <c r="H20" s="9" t="s">
        <v>37</v>
      </c>
      <c r="I20" s="9" t="s">
        <v>37</v>
      </c>
      <c r="J20" s="10">
        <v>0</v>
      </c>
      <c r="K20" s="9" t="s">
        <v>37</v>
      </c>
      <c r="L20" s="10">
        <v>0</v>
      </c>
      <c r="M20" s="9" t="s">
        <v>37</v>
      </c>
      <c r="N20" s="9" t="s">
        <v>37</v>
      </c>
      <c r="O20" s="9" t="s">
        <v>37</v>
      </c>
      <c r="P20" s="9" t="s">
        <v>37</v>
      </c>
      <c r="Q20" s="10">
        <v>0</v>
      </c>
      <c r="R20" s="9" t="s">
        <v>37</v>
      </c>
      <c r="S20" s="10">
        <v>0</v>
      </c>
      <c r="T20" s="9" t="s">
        <v>37</v>
      </c>
      <c r="U20" s="10">
        <v>0</v>
      </c>
      <c r="V20" s="10">
        <v>0</v>
      </c>
      <c r="W20" s="10">
        <v>0</v>
      </c>
      <c r="X20" s="9" t="s">
        <v>37</v>
      </c>
      <c r="Y20" s="10">
        <f t="shared" si="2"/>
        <v>0</v>
      </c>
      <c r="Z20" s="9" t="s">
        <v>37</v>
      </c>
    </row>
    <row r="21" spans="1:26" ht="18.75">
      <c r="A21" s="54" t="s">
        <v>38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30" customHeight="1">
      <c r="A22" s="79" t="s">
        <v>39</v>
      </c>
      <c r="B22" s="72" t="s">
        <v>40</v>
      </c>
      <c r="C22" s="73">
        <f>C12</f>
        <v>1781.6</v>
      </c>
      <c r="D22" s="52" t="s">
        <v>26</v>
      </c>
      <c r="E22" s="8" t="s">
        <v>27</v>
      </c>
      <c r="F22" s="18">
        <f>F12</f>
        <v>5003481.07</v>
      </c>
      <c r="G22" s="18">
        <f>G12</f>
        <v>5003481.07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</row>
    <row r="23" spans="1:26" ht="30" customHeight="1">
      <c r="A23" s="70"/>
      <c r="B23" s="72"/>
      <c r="C23" s="73"/>
      <c r="D23" s="52"/>
      <c r="E23" s="8" t="s">
        <v>28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</row>
    <row r="24" spans="1:26" ht="45.75" customHeight="1">
      <c r="A24" s="70"/>
      <c r="B24" s="72"/>
      <c r="C24" s="73"/>
      <c r="D24" s="52" t="s">
        <v>29</v>
      </c>
      <c r="E24" s="8" t="s">
        <v>30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</row>
    <row r="25" spans="1:26" ht="11.25" customHeight="1">
      <c r="A25" s="70"/>
      <c r="B25" s="72"/>
      <c r="C25" s="73"/>
      <c r="D25" s="52"/>
      <c r="E25" s="8" t="s">
        <v>31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</row>
    <row r="26" spans="1:26" ht="11.25" customHeight="1">
      <c r="A26" s="70"/>
      <c r="B26" s="72"/>
      <c r="C26" s="73"/>
      <c r="D26" s="52"/>
      <c r="E26" s="8" t="s">
        <v>32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</row>
    <row r="27" spans="1:26" ht="11.25" customHeight="1">
      <c r="A27" s="70"/>
      <c r="B27" s="72"/>
      <c r="C27" s="73"/>
      <c r="D27" s="52"/>
      <c r="E27" s="8" t="s">
        <v>33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</row>
    <row r="28" spans="1:26" ht="12.75">
      <c r="A28" s="70"/>
      <c r="B28" s="72"/>
      <c r="C28" s="73"/>
      <c r="D28" s="47" t="s">
        <v>34</v>
      </c>
      <c r="E28" s="47"/>
      <c r="F28" s="18">
        <f>F22</f>
        <v>5003481.07</v>
      </c>
      <c r="G28" s="18">
        <f>G22</f>
        <v>5003481.07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</row>
    <row r="29" spans="1:26" ht="35.25" customHeight="1">
      <c r="A29" s="70"/>
      <c r="B29" s="72"/>
      <c r="C29" s="73"/>
      <c r="D29" s="53" t="s">
        <v>35</v>
      </c>
      <c r="E29" s="53"/>
      <c r="F29" s="10">
        <f>F28/$C$22</f>
        <v>2808.419998877414</v>
      </c>
      <c r="G29" s="10">
        <f>F29</f>
        <v>2808.419998877414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</row>
    <row r="30" spans="1:26" ht="35.25" customHeight="1">
      <c r="A30" s="71"/>
      <c r="B30" s="72"/>
      <c r="C30" s="73"/>
      <c r="D30" s="53" t="s">
        <v>36</v>
      </c>
      <c r="E30" s="53"/>
      <c r="F30" s="9" t="s">
        <v>37</v>
      </c>
      <c r="G30" s="10">
        <f>G29</f>
        <v>2808.419998877414</v>
      </c>
      <c r="H30" s="9" t="s">
        <v>37</v>
      </c>
      <c r="I30" s="9" t="s">
        <v>37</v>
      </c>
      <c r="J30" s="18">
        <v>0</v>
      </c>
      <c r="K30" s="9" t="s">
        <v>37</v>
      </c>
      <c r="L30" s="18">
        <v>0</v>
      </c>
      <c r="M30" s="9" t="s">
        <v>37</v>
      </c>
      <c r="N30" s="9" t="s">
        <v>37</v>
      </c>
      <c r="O30" s="9" t="s">
        <v>37</v>
      </c>
      <c r="P30" s="9" t="s">
        <v>37</v>
      </c>
      <c r="Q30" s="18">
        <v>0</v>
      </c>
      <c r="R30" s="9" t="s">
        <v>37</v>
      </c>
      <c r="S30" s="18">
        <v>0</v>
      </c>
      <c r="T30" s="9" t="s">
        <v>37</v>
      </c>
      <c r="U30" s="18">
        <v>0</v>
      </c>
      <c r="V30" s="18">
        <v>0</v>
      </c>
      <c r="W30" s="18">
        <v>0</v>
      </c>
      <c r="X30" s="9" t="s">
        <v>37</v>
      </c>
      <c r="Y30" s="18">
        <v>0</v>
      </c>
      <c r="Z30" s="9" t="s">
        <v>37</v>
      </c>
    </row>
    <row r="31" spans="1:26" ht="12.75" hidden="1">
      <c r="A31" s="47" t="s">
        <v>41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30.75" customHeight="1" hidden="1">
      <c r="A32" s="52" t="s">
        <v>42</v>
      </c>
      <c r="B32" s="52"/>
      <c r="C32" s="52"/>
      <c r="D32" s="52" t="s">
        <v>26</v>
      </c>
      <c r="E32" s="8" t="s">
        <v>27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.75" customHeight="1" hidden="1">
      <c r="A33" s="52"/>
      <c r="B33" s="52"/>
      <c r="C33" s="52"/>
      <c r="D33" s="52"/>
      <c r="E33" s="8" t="s">
        <v>28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5" hidden="1">
      <c r="A34" s="52"/>
      <c r="B34" s="52"/>
      <c r="C34" s="52"/>
      <c r="D34" s="52" t="s">
        <v>29</v>
      </c>
      <c r="E34" s="8" t="s">
        <v>30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hidden="1">
      <c r="A35" s="52"/>
      <c r="B35" s="52"/>
      <c r="C35" s="52"/>
      <c r="D35" s="52"/>
      <c r="E35" s="8" t="s">
        <v>31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hidden="1">
      <c r="A36" s="52"/>
      <c r="B36" s="52"/>
      <c r="C36" s="52"/>
      <c r="D36" s="52"/>
      <c r="E36" s="8" t="s">
        <v>32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hidden="1">
      <c r="A37" s="52"/>
      <c r="B37" s="52"/>
      <c r="C37" s="52"/>
      <c r="D37" s="52"/>
      <c r="E37" s="8" t="s">
        <v>33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hidden="1">
      <c r="A38" s="52"/>
      <c r="B38" s="52"/>
      <c r="C38" s="52"/>
      <c r="D38" s="47" t="s">
        <v>34</v>
      </c>
      <c r="E38" s="4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67.5" customHeight="1" hidden="1">
      <c r="A39" s="52"/>
      <c r="B39" s="52"/>
      <c r="C39" s="52"/>
      <c r="D39" s="47" t="s">
        <v>35</v>
      </c>
      <c r="E39" s="4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78.75" customHeight="1" hidden="1">
      <c r="A40" s="52"/>
      <c r="B40" s="52"/>
      <c r="C40" s="52"/>
      <c r="D40" s="47" t="s">
        <v>36</v>
      </c>
      <c r="E40" s="47"/>
      <c r="F40" s="12" t="s">
        <v>37</v>
      </c>
      <c r="G40" s="11"/>
      <c r="H40" s="12" t="s">
        <v>37</v>
      </c>
      <c r="I40" s="12" t="s">
        <v>37</v>
      </c>
      <c r="J40" s="11"/>
      <c r="K40" s="12" t="s">
        <v>37</v>
      </c>
      <c r="L40" s="11"/>
      <c r="M40" s="12" t="s">
        <v>37</v>
      </c>
      <c r="N40" s="12" t="s">
        <v>37</v>
      </c>
      <c r="O40" s="12" t="s">
        <v>37</v>
      </c>
      <c r="P40" s="12" t="s">
        <v>37</v>
      </c>
      <c r="Q40" s="11"/>
      <c r="R40" s="12" t="s">
        <v>37</v>
      </c>
      <c r="S40" s="11"/>
      <c r="T40" s="12" t="s">
        <v>37</v>
      </c>
      <c r="U40" s="11"/>
      <c r="V40" s="11"/>
      <c r="W40" s="11"/>
      <c r="X40" s="12" t="s">
        <v>37</v>
      </c>
      <c r="Y40" s="11"/>
      <c r="Z40" s="12" t="s">
        <v>37</v>
      </c>
    </row>
    <row r="41" spans="1:26" ht="18.75" hidden="1">
      <c r="A41" s="54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2.75" hidden="1">
      <c r="A42" s="52" t="s">
        <v>43</v>
      </c>
      <c r="B42" s="52" t="s">
        <v>44</v>
      </c>
      <c r="C42" s="52"/>
      <c r="D42" s="52" t="s">
        <v>26</v>
      </c>
      <c r="E42" s="8" t="s">
        <v>27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2.5" hidden="1">
      <c r="A43" s="52"/>
      <c r="B43" s="52"/>
      <c r="C43" s="52"/>
      <c r="D43" s="52"/>
      <c r="E43" s="8" t="s">
        <v>28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45" hidden="1">
      <c r="A44" s="52"/>
      <c r="B44" s="52"/>
      <c r="C44" s="52"/>
      <c r="D44" s="52" t="s">
        <v>29</v>
      </c>
      <c r="E44" s="8" t="s">
        <v>30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hidden="1">
      <c r="A45" s="52"/>
      <c r="B45" s="52"/>
      <c r="C45" s="52"/>
      <c r="D45" s="52"/>
      <c r="E45" s="8" t="s">
        <v>31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hidden="1">
      <c r="A46" s="52"/>
      <c r="B46" s="52"/>
      <c r="C46" s="52"/>
      <c r="D46" s="52"/>
      <c r="E46" s="8" t="s">
        <v>32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hidden="1">
      <c r="A47" s="52"/>
      <c r="B47" s="52"/>
      <c r="C47" s="52"/>
      <c r="D47" s="52"/>
      <c r="E47" s="8" t="s">
        <v>33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hidden="1">
      <c r="A48" s="52"/>
      <c r="B48" s="52"/>
      <c r="C48" s="52"/>
      <c r="D48" s="47" t="s">
        <v>34</v>
      </c>
      <c r="E48" s="4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67.5" customHeight="1" hidden="1">
      <c r="A49" s="52"/>
      <c r="B49" s="52"/>
      <c r="C49" s="52"/>
      <c r="D49" s="47" t="s">
        <v>35</v>
      </c>
      <c r="E49" s="47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78.75" customHeight="1" hidden="1">
      <c r="A50" s="52"/>
      <c r="B50" s="52"/>
      <c r="C50" s="52"/>
      <c r="D50" s="47" t="s">
        <v>36</v>
      </c>
      <c r="E50" s="47"/>
      <c r="F50" s="12" t="s">
        <v>37</v>
      </c>
      <c r="G50" s="11"/>
      <c r="H50" s="12" t="s">
        <v>37</v>
      </c>
      <c r="I50" s="12" t="s">
        <v>37</v>
      </c>
      <c r="J50" s="11"/>
      <c r="K50" s="12" t="s">
        <v>37</v>
      </c>
      <c r="L50" s="11"/>
      <c r="M50" s="12" t="s">
        <v>37</v>
      </c>
      <c r="N50" s="12" t="s">
        <v>37</v>
      </c>
      <c r="O50" s="12" t="s">
        <v>37</v>
      </c>
      <c r="P50" s="12" t="s">
        <v>37</v>
      </c>
      <c r="Q50" s="11"/>
      <c r="R50" s="12" t="s">
        <v>37</v>
      </c>
      <c r="S50" s="11"/>
      <c r="T50" s="12" t="s">
        <v>37</v>
      </c>
      <c r="U50" s="11"/>
      <c r="V50" s="11"/>
      <c r="W50" s="11"/>
      <c r="X50" s="12" t="s">
        <v>37</v>
      </c>
      <c r="Y50" s="11"/>
      <c r="Z50" s="12" t="s">
        <v>37</v>
      </c>
    </row>
    <row r="51" spans="1:26" ht="31.5" customHeight="1">
      <c r="A51" s="76" t="s">
        <v>45</v>
      </c>
      <c r="B51" s="52" t="s">
        <v>46</v>
      </c>
      <c r="C51" s="69">
        <f>C22</f>
        <v>1781.6</v>
      </c>
      <c r="D51" s="51" t="s">
        <v>26</v>
      </c>
      <c r="E51" s="13" t="s">
        <v>27</v>
      </c>
      <c r="F51" s="18">
        <f aca="true" t="shared" si="3" ref="F51:Z51">F22</f>
        <v>5003481.07</v>
      </c>
      <c r="G51" s="18">
        <f t="shared" si="3"/>
        <v>5003481.07</v>
      </c>
      <c r="H51" s="18">
        <f t="shared" si="3"/>
        <v>0</v>
      </c>
      <c r="I51" s="18">
        <f t="shared" si="3"/>
        <v>0</v>
      </c>
      <c r="J51" s="18">
        <f t="shared" si="3"/>
        <v>0</v>
      </c>
      <c r="K51" s="18">
        <f t="shared" si="3"/>
        <v>0</v>
      </c>
      <c r="L51" s="18">
        <f t="shared" si="3"/>
        <v>0</v>
      </c>
      <c r="M51" s="18">
        <f t="shared" si="3"/>
        <v>0</v>
      </c>
      <c r="N51" s="18">
        <f t="shared" si="3"/>
        <v>0</v>
      </c>
      <c r="O51" s="18">
        <f t="shared" si="3"/>
        <v>0</v>
      </c>
      <c r="P51" s="18">
        <f t="shared" si="3"/>
        <v>0</v>
      </c>
      <c r="Q51" s="18">
        <f t="shared" si="3"/>
        <v>0</v>
      </c>
      <c r="R51" s="18">
        <f t="shared" si="3"/>
        <v>0</v>
      </c>
      <c r="S51" s="18">
        <f t="shared" si="3"/>
        <v>0</v>
      </c>
      <c r="T51" s="18">
        <f t="shared" si="3"/>
        <v>0</v>
      </c>
      <c r="U51" s="18">
        <f t="shared" si="3"/>
        <v>0</v>
      </c>
      <c r="V51" s="18">
        <f t="shared" si="3"/>
        <v>0</v>
      </c>
      <c r="W51" s="18">
        <f t="shared" si="3"/>
        <v>0</v>
      </c>
      <c r="X51" s="18">
        <f t="shared" si="3"/>
        <v>0</v>
      </c>
      <c r="Y51" s="18">
        <f t="shared" si="3"/>
        <v>0</v>
      </c>
      <c r="Z51" s="18">
        <f t="shared" si="3"/>
        <v>0</v>
      </c>
    </row>
    <row r="52" spans="1:26" ht="31.5" customHeight="1">
      <c r="A52" s="77"/>
      <c r="B52" s="52"/>
      <c r="C52" s="74"/>
      <c r="D52" s="51"/>
      <c r="E52" s="13" t="s">
        <v>28</v>
      </c>
      <c r="F52" s="18">
        <f aca="true" t="shared" si="4" ref="F52:Z52">F23</f>
        <v>0</v>
      </c>
      <c r="G52" s="18">
        <f t="shared" si="4"/>
        <v>0</v>
      </c>
      <c r="H52" s="18">
        <f t="shared" si="4"/>
        <v>0</v>
      </c>
      <c r="I52" s="18">
        <f t="shared" si="4"/>
        <v>0</v>
      </c>
      <c r="J52" s="18">
        <f t="shared" si="4"/>
        <v>0</v>
      </c>
      <c r="K52" s="18">
        <f t="shared" si="4"/>
        <v>0</v>
      </c>
      <c r="L52" s="18">
        <f t="shared" si="4"/>
        <v>0</v>
      </c>
      <c r="M52" s="18">
        <f t="shared" si="4"/>
        <v>0</v>
      </c>
      <c r="N52" s="18">
        <f t="shared" si="4"/>
        <v>0</v>
      </c>
      <c r="O52" s="18">
        <f t="shared" si="4"/>
        <v>0</v>
      </c>
      <c r="P52" s="18">
        <f t="shared" si="4"/>
        <v>0</v>
      </c>
      <c r="Q52" s="18">
        <f t="shared" si="4"/>
        <v>0</v>
      </c>
      <c r="R52" s="18">
        <f t="shared" si="4"/>
        <v>0</v>
      </c>
      <c r="S52" s="18">
        <f t="shared" si="4"/>
        <v>0</v>
      </c>
      <c r="T52" s="18">
        <f t="shared" si="4"/>
        <v>0</v>
      </c>
      <c r="U52" s="18">
        <f t="shared" si="4"/>
        <v>0</v>
      </c>
      <c r="V52" s="18">
        <f t="shared" si="4"/>
        <v>0</v>
      </c>
      <c r="W52" s="18">
        <f t="shared" si="4"/>
        <v>0</v>
      </c>
      <c r="X52" s="18">
        <f t="shared" si="4"/>
        <v>0</v>
      </c>
      <c r="Y52" s="18">
        <f t="shared" si="4"/>
        <v>0</v>
      </c>
      <c r="Z52" s="18">
        <f t="shared" si="4"/>
        <v>0</v>
      </c>
    </row>
    <row r="53" spans="1:26" ht="45" customHeight="1">
      <c r="A53" s="77"/>
      <c r="B53" s="52"/>
      <c r="C53" s="74"/>
      <c r="D53" s="51" t="s">
        <v>29</v>
      </c>
      <c r="E53" s="13" t="s">
        <v>30</v>
      </c>
      <c r="F53" s="18">
        <f aca="true" t="shared" si="5" ref="F53:Z53">F24</f>
        <v>0</v>
      </c>
      <c r="G53" s="18">
        <f t="shared" si="5"/>
        <v>0</v>
      </c>
      <c r="H53" s="18">
        <f t="shared" si="5"/>
        <v>0</v>
      </c>
      <c r="I53" s="18">
        <f t="shared" si="5"/>
        <v>0</v>
      </c>
      <c r="J53" s="18">
        <f t="shared" si="5"/>
        <v>0</v>
      </c>
      <c r="K53" s="18">
        <f t="shared" si="5"/>
        <v>0</v>
      </c>
      <c r="L53" s="18">
        <f t="shared" si="5"/>
        <v>0</v>
      </c>
      <c r="M53" s="18">
        <f t="shared" si="5"/>
        <v>0</v>
      </c>
      <c r="N53" s="18">
        <f t="shared" si="5"/>
        <v>0</v>
      </c>
      <c r="O53" s="18">
        <f t="shared" si="5"/>
        <v>0</v>
      </c>
      <c r="P53" s="18">
        <f t="shared" si="5"/>
        <v>0</v>
      </c>
      <c r="Q53" s="18">
        <f t="shared" si="5"/>
        <v>0</v>
      </c>
      <c r="R53" s="18">
        <f t="shared" si="5"/>
        <v>0</v>
      </c>
      <c r="S53" s="18">
        <f t="shared" si="5"/>
        <v>0</v>
      </c>
      <c r="T53" s="18">
        <f t="shared" si="5"/>
        <v>0</v>
      </c>
      <c r="U53" s="18">
        <f t="shared" si="5"/>
        <v>0</v>
      </c>
      <c r="V53" s="18">
        <f t="shared" si="5"/>
        <v>0</v>
      </c>
      <c r="W53" s="18">
        <f t="shared" si="5"/>
        <v>0</v>
      </c>
      <c r="X53" s="18">
        <f t="shared" si="5"/>
        <v>0</v>
      </c>
      <c r="Y53" s="18">
        <f t="shared" si="5"/>
        <v>0</v>
      </c>
      <c r="Z53" s="18">
        <f t="shared" si="5"/>
        <v>0</v>
      </c>
    </row>
    <row r="54" spans="1:26" ht="12" customHeight="1">
      <c r="A54" s="77"/>
      <c r="B54" s="52"/>
      <c r="C54" s="74"/>
      <c r="D54" s="51"/>
      <c r="E54" s="13" t="s">
        <v>31</v>
      </c>
      <c r="F54" s="18">
        <f aca="true" t="shared" si="6" ref="F54:Z54">F25</f>
        <v>0</v>
      </c>
      <c r="G54" s="18">
        <f t="shared" si="6"/>
        <v>0</v>
      </c>
      <c r="H54" s="18">
        <f t="shared" si="6"/>
        <v>0</v>
      </c>
      <c r="I54" s="18">
        <f t="shared" si="6"/>
        <v>0</v>
      </c>
      <c r="J54" s="18">
        <f t="shared" si="6"/>
        <v>0</v>
      </c>
      <c r="K54" s="18">
        <f t="shared" si="6"/>
        <v>0</v>
      </c>
      <c r="L54" s="18">
        <f t="shared" si="6"/>
        <v>0</v>
      </c>
      <c r="M54" s="18">
        <f t="shared" si="6"/>
        <v>0</v>
      </c>
      <c r="N54" s="18">
        <f t="shared" si="6"/>
        <v>0</v>
      </c>
      <c r="O54" s="18">
        <f t="shared" si="6"/>
        <v>0</v>
      </c>
      <c r="P54" s="18">
        <f t="shared" si="6"/>
        <v>0</v>
      </c>
      <c r="Q54" s="18">
        <f t="shared" si="6"/>
        <v>0</v>
      </c>
      <c r="R54" s="18">
        <f t="shared" si="6"/>
        <v>0</v>
      </c>
      <c r="S54" s="18">
        <f t="shared" si="6"/>
        <v>0</v>
      </c>
      <c r="T54" s="18">
        <f t="shared" si="6"/>
        <v>0</v>
      </c>
      <c r="U54" s="18">
        <f t="shared" si="6"/>
        <v>0</v>
      </c>
      <c r="V54" s="18">
        <f t="shared" si="6"/>
        <v>0</v>
      </c>
      <c r="W54" s="18">
        <f t="shared" si="6"/>
        <v>0</v>
      </c>
      <c r="X54" s="18">
        <f t="shared" si="6"/>
        <v>0</v>
      </c>
      <c r="Y54" s="18">
        <f t="shared" si="6"/>
        <v>0</v>
      </c>
      <c r="Z54" s="18">
        <f t="shared" si="6"/>
        <v>0</v>
      </c>
    </row>
    <row r="55" spans="1:26" ht="12" customHeight="1">
      <c r="A55" s="77"/>
      <c r="B55" s="52"/>
      <c r="C55" s="74"/>
      <c r="D55" s="51"/>
      <c r="E55" s="13" t="s">
        <v>32</v>
      </c>
      <c r="F55" s="18">
        <f aca="true" t="shared" si="7" ref="F55:Z55">F26</f>
        <v>0</v>
      </c>
      <c r="G55" s="18">
        <f t="shared" si="7"/>
        <v>0</v>
      </c>
      <c r="H55" s="18">
        <f t="shared" si="7"/>
        <v>0</v>
      </c>
      <c r="I55" s="18">
        <f t="shared" si="7"/>
        <v>0</v>
      </c>
      <c r="J55" s="18">
        <f t="shared" si="7"/>
        <v>0</v>
      </c>
      <c r="K55" s="18">
        <f t="shared" si="7"/>
        <v>0</v>
      </c>
      <c r="L55" s="18">
        <f t="shared" si="7"/>
        <v>0</v>
      </c>
      <c r="M55" s="18">
        <f t="shared" si="7"/>
        <v>0</v>
      </c>
      <c r="N55" s="18">
        <f t="shared" si="7"/>
        <v>0</v>
      </c>
      <c r="O55" s="18">
        <f t="shared" si="7"/>
        <v>0</v>
      </c>
      <c r="P55" s="18">
        <f t="shared" si="7"/>
        <v>0</v>
      </c>
      <c r="Q55" s="18">
        <f t="shared" si="7"/>
        <v>0</v>
      </c>
      <c r="R55" s="18">
        <f t="shared" si="7"/>
        <v>0</v>
      </c>
      <c r="S55" s="18">
        <f t="shared" si="7"/>
        <v>0</v>
      </c>
      <c r="T55" s="18">
        <f t="shared" si="7"/>
        <v>0</v>
      </c>
      <c r="U55" s="18">
        <f t="shared" si="7"/>
        <v>0</v>
      </c>
      <c r="V55" s="18">
        <f t="shared" si="7"/>
        <v>0</v>
      </c>
      <c r="W55" s="18">
        <f t="shared" si="7"/>
        <v>0</v>
      </c>
      <c r="X55" s="18">
        <f t="shared" si="7"/>
        <v>0</v>
      </c>
      <c r="Y55" s="18">
        <f t="shared" si="7"/>
        <v>0</v>
      </c>
      <c r="Z55" s="18">
        <f t="shared" si="7"/>
        <v>0</v>
      </c>
    </row>
    <row r="56" spans="1:26" ht="12" customHeight="1">
      <c r="A56" s="77"/>
      <c r="B56" s="52"/>
      <c r="C56" s="74"/>
      <c r="D56" s="51"/>
      <c r="E56" s="13" t="s">
        <v>33</v>
      </c>
      <c r="F56" s="18">
        <f aca="true" t="shared" si="8" ref="F56:Z56">F27</f>
        <v>0</v>
      </c>
      <c r="G56" s="18">
        <f t="shared" si="8"/>
        <v>0</v>
      </c>
      <c r="H56" s="18">
        <f t="shared" si="8"/>
        <v>0</v>
      </c>
      <c r="I56" s="18">
        <f t="shared" si="8"/>
        <v>0</v>
      </c>
      <c r="J56" s="18">
        <f t="shared" si="8"/>
        <v>0</v>
      </c>
      <c r="K56" s="18">
        <f t="shared" si="8"/>
        <v>0</v>
      </c>
      <c r="L56" s="18">
        <f t="shared" si="8"/>
        <v>0</v>
      </c>
      <c r="M56" s="18">
        <f t="shared" si="8"/>
        <v>0</v>
      </c>
      <c r="N56" s="18">
        <f t="shared" si="8"/>
        <v>0</v>
      </c>
      <c r="O56" s="18">
        <f t="shared" si="8"/>
        <v>0</v>
      </c>
      <c r="P56" s="18">
        <f t="shared" si="8"/>
        <v>0</v>
      </c>
      <c r="Q56" s="18">
        <f t="shared" si="8"/>
        <v>0</v>
      </c>
      <c r="R56" s="18">
        <f t="shared" si="8"/>
        <v>0</v>
      </c>
      <c r="S56" s="18">
        <f t="shared" si="8"/>
        <v>0</v>
      </c>
      <c r="T56" s="18">
        <f t="shared" si="8"/>
        <v>0</v>
      </c>
      <c r="U56" s="18">
        <f t="shared" si="8"/>
        <v>0</v>
      </c>
      <c r="V56" s="18">
        <f t="shared" si="8"/>
        <v>0</v>
      </c>
      <c r="W56" s="18">
        <f t="shared" si="8"/>
        <v>0</v>
      </c>
      <c r="X56" s="18">
        <f t="shared" si="8"/>
        <v>0</v>
      </c>
      <c r="Y56" s="18">
        <f t="shared" si="8"/>
        <v>0</v>
      </c>
      <c r="Z56" s="18">
        <f t="shared" si="8"/>
        <v>0</v>
      </c>
    </row>
    <row r="57" spans="1:26" ht="12.75">
      <c r="A57" s="77"/>
      <c r="B57" s="52"/>
      <c r="C57" s="74"/>
      <c r="D57" s="60" t="s">
        <v>34</v>
      </c>
      <c r="E57" s="60"/>
      <c r="F57" s="18">
        <f aca="true" t="shared" si="9" ref="F57:Z57">F28</f>
        <v>5003481.07</v>
      </c>
      <c r="G57" s="18">
        <f t="shared" si="9"/>
        <v>5003481.07</v>
      </c>
      <c r="H57" s="18">
        <f t="shared" si="9"/>
        <v>0</v>
      </c>
      <c r="I57" s="18">
        <f t="shared" si="9"/>
        <v>0</v>
      </c>
      <c r="J57" s="18">
        <f t="shared" si="9"/>
        <v>0</v>
      </c>
      <c r="K57" s="18">
        <f t="shared" si="9"/>
        <v>0</v>
      </c>
      <c r="L57" s="18">
        <f t="shared" si="9"/>
        <v>0</v>
      </c>
      <c r="M57" s="18">
        <f t="shared" si="9"/>
        <v>0</v>
      </c>
      <c r="N57" s="18">
        <f t="shared" si="9"/>
        <v>0</v>
      </c>
      <c r="O57" s="18">
        <f t="shared" si="9"/>
        <v>0</v>
      </c>
      <c r="P57" s="18">
        <f t="shared" si="9"/>
        <v>0</v>
      </c>
      <c r="Q57" s="18">
        <f t="shared" si="9"/>
        <v>0</v>
      </c>
      <c r="R57" s="18">
        <f t="shared" si="9"/>
        <v>0</v>
      </c>
      <c r="S57" s="18">
        <f t="shared" si="9"/>
        <v>0</v>
      </c>
      <c r="T57" s="18">
        <f t="shared" si="9"/>
        <v>0</v>
      </c>
      <c r="U57" s="18">
        <f t="shared" si="9"/>
        <v>0</v>
      </c>
      <c r="V57" s="18">
        <f t="shared" si="9"/>
        <v>0</v>
      </c>
      <c r="W57" s="18">
        <f t="shared" si="9"/>
        <v>0</v>
      </c>
      <c r="X57" s="18">
        <f t="shared" si="9"/>
        <v>0</v>
      </c>
      <c r="Y57" s="18">
        <f t="shared" si="9"/>
        <v>0</v>
      </c>
      <c r="Z57" s="18">
        <f t="shared" si="9"/>
        <v>0</v>
      </c>
    </row>
    <row r="58" spans="1:26" ht="36.75" customHeight="1">
      <c r="A58" s="77"/>
      <c r="B58" s="52"/>
      <c r="C58" s="74"/>
      <c r="D58" s="55" t="s">
        <v>35</v>
      </c>
      <c r="E58" s="55"/>
      <c r="F58" s="10">
        <f>F57/$C$51</f>
        <v>2808.419998877414</v>
      </c>
      <c r="G58" s="10">
        <f>G29</f>
        <v>2808.419998877414</v>
      </c>
      <c r="H58" s="10">
        <f aca="true" t="shared" si="10" ref="H58:Z58">H57/$C$51</f>
        <v>0</v>
      </c>
      <c r="I58" s="10">
        <f>I29</f>
        <v>0</v>
      </c>
      <c r="J58" s="10">
        <f t="shared" si="10"/>
        <v>0</v>
      </c>
      <c r="K58" s="10">
        <f t="shared" si="10"/>
        <v>0</v>
      </c>
      <c r="L58" s="10">
        <f t="shared" si="10"/>
        <v>0</v>
      </c>
      <c r="M58" s="10">
        <f t="shared" si="10"/>
        <v>0</v>
      </c>
      <c r="N58" s="10">
        <f t="shared" si="10"/>
        <v>0</v>
      </c>
      <c r="O58" s="10">
        <f t="shared" si="10"/>
        <v>0</v>
      </c>
      <c r="P58" s="10">
        <f t="shared" si="10"/>
        <v>0</v>
      </c>
      <c r="Q58" s="10">
        <f t="shared" si="10"/>
        <v>0</v>
      </c>
      <c r="R58" s="10">
        <f t="shared" si="10"/>
        <v>0</v>
      </c>
      <c r="S58" s="10">
        <f t="shared" si="10"/>
        <v>0</v>
      </c>
      <c r="T58" s="10">
        <f t="shared" si="10"/>
        <v>0</v>
      </c>
      <c r="U58" s="10">
        <f t="shared" si="10"/>
        <v>0</v>
      </c>
      <c r="V58" s="10">
        <f t="shared" si="10"/>
        <v>0</v>
      </c>
      <c r="W58" s="10">
        <f t="shared" si="10"/>
        <v>0</v>
      </c>
      <c r="X58" s="10">
        <f t="shared" si="10"/>
        <v>0</v>
      </c>
      <c r="Y58" s="10">
        <f t="shared" si="10"/>
        <v>0</v>
      </c>
      <c r="Z58" s="10">
        <f t="shared" si="10"/>
        <v>0</v>
      </c>
    </row>
    <row r="59" spans="1:26" ht="36.75" customHeight="1">
      <c r="A59" s="78"/>
      <c r="B59" s="52"/>
      <c r="C59" s="75"/>
      <c r="D59" s="55" t="s">
        <v>36</v>
      </c>
      <c r="E59" s="55"/>
      <c r="F59" s="9" t="s">
        <v>37</v>
      </c>
      <c r="G59" s="14">
        <f>G30</f>
        <v>2808.419998877414</v>
      </c>
      <c r="H59" s="9" t="s">
        <v>37</v>
      </c>
      <c r="I59" s="9" t="s">
        <v>37</v>
      </c>
      <c r="J59" s="14">
        <f>J30</f>
        <v>0</v>
      </c>
      <c r="K59" s="9" t="s">
        <v>37</v>
      </c>
      <c r="L59" s="14">
        <f>L30</f>
        <v>0</v>
      </c>
      <c r="M59" s="9" t="s">
        <v>37</v>
      </c>
      <c r="N59" s="9" t="s">
        <v>37</v>
      </c>
      <c r="O59" s="9" t="s">
        <v>37</v>
      </c>
      <c r="P59" s="9" t="s">
        <v>37</v>
      </c>
      <c r="Q59" s="14">
        <f>Q30</f>
        <v>0</v>
      </c>
      <c r="R59" s="9" t="s">
        <v>37</v>
      </c>
      <c r="S59" s="14">
        <f>S30</f>
        <v>0</v>
      </c>
      <c r="T59" s="9" t="s">
        <v>37</v>
      </c>
      <c r="U59" s="14">
        <f>U30</f>
        <v>0</v>
      </c>
      <c r="V59" s="14">
        <f>V30</f>
        <v>0</v>
      </c>
      <c r="W59" s="14">
        <f>W30</f>
        <v>0</v>
      </c>
      <c r="X59" s="9" t="s">
        <v>37</v>
      </c>
      <c r="Y59" s="14">
        <f>Y30</f>
        <v>0</v>
      </c>
      <c r="Z59" s="9" t="s">
        <v>37</v>
      </c>
    </row>
  </sheetData>
  <sheetProtection/>
  <mergeCells count="71">
    <mergeCell ref="A12:A20"/>
    <mergeCell ref="B12:B20"/>
    <mergeCell ref="C12:C20"/>
    <mergeCell ref="D12:D13"/>
    <mergeCell ref="D14:D17"/>
    <mergeCell ref="D18:E18"/>
    <mergeCell ref="D19:E19"/>
    <mergeCell ref="D20:E20"/>
    <mergeCell ref="D57:E57"/>
    <mergeCell ref="D49:E49"/>
    <mergeCell ref="W1:Z1"/>
    <mergeCell ref="A2:Z2"/>
    <mergeCell ref="A4:Z4"/>
    <mergeCell ref="Y3:Z3"/>
    <mergeCell ref="A51:A59"/>
    <mergeCell ref="B51:B59"/>
    <mergeCell ref="C51:C59"/>
    <mergeCell ref="D51:D52"/>
    <mergeCell ref="D53:D56"/>
    <mergeCell ref="D40:E40"/>
    <mergeCell ref="D58:E58"/>
    <mergeCell ref="D59:E59"/>
    <mergeCell ref="A41:Z41"/>
    <mergeCell ref="A42:A50"/>
    <mergeCell ref="B42:B50"/>
    <mergeCell ref="C42:C50"/>
    <mergeCell ref="D42:D43"/>
    <mergeCell ref="D44:D47"/>
    <mergeCell ref="D48:E48"/>
    <mergeCell ref="D30:E30"/>
    <mergeCell ref="D50:E50"/>
    <mergeCell ref="A31:Z31"/>
    <mergeCell ref="A32:A40"/>
    <mergeCell ref="B32:B40"/>
    <mergeCell ref="C32:C40"/>
    <mergeCell ref="D32:D33"/>
    <mergeCell ref="D34:D37"/>
    <mergeCell ref="D38:E38"/>
    <mergeCell ref="D39:E39"/>
    <mergeCell ref="A21:Z21"/>
    <mergeCell ref="A22:A30"/>
    <mergeCell ref="B22:B30"/>
    <mergeCell ref="C22:C30"/>
    <mergeCell ref="D22:D23"/>
    <mergeCell ref="D24:D27"/>
    <mergeCell ref="D28:E28"/>
    <mergeCell ref="D29:E29"/>
    <mergeCell ref="S8:S9"/>
    <mergeCell ref="U8:U9"/>
    <mergeCell ref="D10:E10"/>
    <mergeCell ref="A11:Z11"/>
    <mergeCell ref="J7:U7"/>
    <mergeCell ref="V7:V9"/>
    <mergeCell ref="W7:W9"/>
    <mergeCell ref="X7:X9"/>
    <mergeCell ref="Y7:Y9"/>
    <mergeCell ref="Z7:Z9"/>
    <mergeCell ref="J8:J9"/>
    <mergeCell ref="L8:L9"/>
    <mergeCell ref="M8:P8"/>
    <mergeCell ref="Q8:Q9"/>
    <mergeCell ref="A5:A9"/>
    <mergeCell ref="B5:B9"/>
    <mergeCell ref="C5:C9"/>
    <mergeCell ref="D5:E9"/>
    <mergeCell ref="F5:Z5"/>
    <mergeCell ref="F6:F9"/>
    <mergeCell ref="G6:Z6"/>
    <mergeCell ref="G7:G9"/>
    <mergeCell ref="H7:H9"/>
    <mergeCell ref="I7:I9"/>
  </mergeCells>
  <printOptions/>
  <pageMargins left="0.3937007874015748" right="0" top="0.3937007874015748" bottom="0.3937007874015748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Normal="75" zoomScaleSheetLayoutView="100" zoomScalePageLayoutView="0" workbookViewId="0" topLeftCell="A1">
      <selection activeCell="H34" sqref="H34"/>
    </sheetView>
  </sheetViews>
  <sheetFormatPr defaultColWidth="9.00390625" defaultRowHeight="12.75"/>
  <cols>
    <col min="1" max="1" width="6.125" style="0" customWidth="1"/>
    <col min="2" max="2" width="25.375" style="0" customWidth="1"/>
    <col min="3" max="3" width="7.375" style="0" customWidth="1"/>
    <col min="4" max="4" width="10.75390625" style="0" customWidth="1"/>
    <col min="5" max="5" width="7.375" style="0" customWidth="1"/>
    <col min="7" max="7" width="7.375" style="0" customWidth="1"/>
    <col min="9" max="9" width="6.875" style="0" customWidth="1"/>
    <col min="15" max="15" width="5.75390625" style="0" customWidth="1"/>
    <col min="17" max="18" width="6.75390625" style="0" customWidth="1"/>
    <col min="19" max="19" width="6.875" style="0" customWidth="1"/>
    <col min="20" max="20" width="10.375" style="0" bestFit="1" customWidth="1"/>
  </cols>
  <sheetData>
    <row r="1" spans="18:19" ht="12.75">
      <c r="R1" s="61" t="s">
        <v>56</v>
      </c>
      <c r="S1" s="61"/>
    </row>
    <row r="2" spans="1:19" ht="24.75" customHeight="1" thickBot="1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3.5" thickBot="1">
      <c r="A3" s="64" t="s">
        <v>0</v>
      </c>
      <c r="B3" s="64" t="s">
        <v>1</v>
      </c>
      <c r="C3" s="38" t="s">
        <v>49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ht="13.5" thickBot="1">
      <c r="A4" s="65"/>
      <c r="B4" s="65"/>
      <c r="C4" s="38" t="s">
        <v>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3"/>
    </row>
    <row r="5" spans="1:19" ht="15" customHeight="1" thickBot="1">
      <c r="A5" s="65"/>
      <c r="B5" s="65"/>
      <c r="C5" s="36" t="s">
        <v>7</v>
      </c>
      <c r="D5" s="36" t="s">
        <v>9</v>
      </c>
      <c r="E5" s="38" t="s">
        <v>10</v>
      </c>
      <c r="F5" s="39"/>
      <c r="G5" s="39"/>
      <c r="H5" s="39"/>
      <c r="I5" s="39"/>
      <c r="J5" s="39"/>
      <c r="K5" s="39"/>
      <c r="L5" s="39"/>
      <c r="M5" s="39"/>
      <c r="N5" s="39"/>
      <c r="O5" s="43"/>
      <c r="P5" s="36" t="s">
        <v>11</v>
      </c>
      <c r="Q5" s="36" t="s">
        <v>12</v>
      </c>
      <c r="R5" s="36" t="s">
        <v>13</v>
      </c>
      <c r="S5" s="36" t="s">
        <v>14</v>
      </c>
    </row>
    <row r="6" spans="1:19" ht="22.5" customHeight="1" thickBot="1">
      <c r="A6" s="65"/>
      <c r="B6" s="65"/>
      <c r="C6" s="63"/>
      <c r="D6" s="63"/>
      <c r="E6" s="38" t="s">
        <v>16</v>
      </c>
      <c r="F6" s="40"/>
      <c r="G6" s="67" t="s">
        <v>22</v>
      </c>
      <c r="H6" s="40"/>
      <c r="I6" s="67" t="s">
        <v>24</v>
      </c>
      <c r="J6" s="40"/>
      <c r="K6" s="67" t="s">
        <v>18</v>
      </c>
      <c r="L6" s="40"/>
      <c r="M6" s="67" t="s">
        <v>19</v>
      </c>
      <c r="N6" s="40"/>
      <c r="O6" s="41" t="s">
        <v>20</v>
      </c>
      <c r="P6" s="63"/>
      <c r="Q6" s="63"/>
      <c r="R6" s="63"/>
      <c r="S6" s="63"/>
    </row>
    <row r="7" spans="1:19" ht="62.25" customHeight="1" thickBot="1">
      <c r="A7" s="65"/>
      <c r="B7" s="65"/>
      <c r="C7" s="37"/>
      <c r="D7" s="37"/>
      <c r="E7" s="1" t="s">
        <v>50</v>
      </c>
      <c r="F7" s="2" t="s">
        <v>21</v>
      </c>
      <c r="G7" s="1" t="s">
        <v>50</v>
      </c>
      <c r="H7" s="2" t="s">
        <v>21</v>
      </c>
      <c r="I7" s="1" t="s">
        <v>50</v>
      </c>
      <c r="J7" s="2" t="s">
        <v>21</v>
      </c>
      <c r="K7" s="1" t="s">
        <v>50</v>
      </c>
      <c r="L7" s="2" t="s">
        <v>21</v>
      </c>
      <c r="M7" s="1" t="s">
        <v>50</v>
      </c>
      <c r="N7" s="2" t="s">
        <v>21</v>
      </c>
      <c r="O7" s="42"/>
      <c r="P7" s="37"/>
      <c r="Q7" s="37"/>
      <c r="R7" s="37"/>
      <c r="S7" s="37"/>
    </row>
    <row r="8" spans="1:19" ht="13.5" thickBot="1">
      <c r="A8" s="66"/>
      <c r="B8" s="66"/>
      <c r="C8" s="1" t="s">
        <v>51</v>
      </c>
      <c r="D8" s="1" t="s">
        <v>52</v>
      </c>
      <c r="E8" s="1" t="s">
        <v>53</v>
      </c>
      <c r="F8" s="1" t="s">
        <v>54</v>
      </c>
      <c r="G8" s="1" t="s">
        <v>53</v>
      </c>
      <c r="H8" s="1" t="s">
        <v>54</v>
      </c>
      <c r="I8" s="1" t="s">
        <v>53</v>
      </c>
      <c r="J8" s="1" t="s">
        <v>54</v>
      </c>
      <c r="K8" s="1" t="s">
        <v>53</v>
      </c>
      <c r="L8" s="1" t="s">
        <v>54</v>
      </c>
      <c r="M8" s="1" t="s">
        <v>53</v>
      </c>
      <c r="N8" s="1" t="s">
        <v>54</v>
      </c>
      <c r="O8" s="1" t="s">
        <v>53</v>
      </c>
      <c r="P8" s="1" t="s">
        <v>51</v>
      </c>
      <c r="Q8" s="1" t="s">
        <v>51</v>
      </c>
      <c r="R8" s="1" t="s">
        <v>51</v>
      </c>
      <c r="S8" s="1" t="s">
        <v>55</v>
      </c>
    </row>
    <row r="9" spans="1:19" ht="13.5" thickBot="1">
      <c r="A9" s="3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  <c r="R9" s="1">
        <v>18</v>
      </c>
      <c r="S9" s="1">
        <v>19</v>
      </c>
    </row>
    <row r="10" spans="1:19" ht="12.75">
      <c r="A10" s="44" t="s">
        <v>25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6"/>
    </row>
    <row r="11" spans="1:19" ht="13.5" customHeight="1">
      <c r="A11" s="6" t="s">
        <v>57</v>
      </c>
      <c r="B11" s="17" t="s">
        <v>65</v>
      </c>
      <c r="C11" s="15">
        <v>1015.84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ht="12.75" hidden="1">
      <c r="A12" s="6"/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 hidden="1">
      <c r="A13" s="6"/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 hidden="1">
      <c r="A14" s="6" t="s">
        <v>59</v>
      </c>
      <c r="B14" s="17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 hidden="1">
      <c r="A15" s="6" t="s">
        <v>60</v>
      </c>
      <c r="B15" s="17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 hidden="1">
      <c r="A16" s="6" t="s">
        <v>61</v>
      </c>
      <c r="B16" s="1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.75" hidden="1">
      <c r="A17" s="6" t="s">
        <v>62</v>
      </c>
      <c r="B17" s="1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2.75" hidden="1">
      <c r="A18" s="6" t="s">
        <v>63</v>
      </c>
      <c r="B18" s="1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68" t="s">
        <v>38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21" customHeight="1">
      <c r="A20" s="6" t="s">
        <v>39</v>
      </c>
      <c r="B20" s="16" t="s">
        <v>40</v>
      </c>
      <c r="C20" s="15">
        <f>SUM(C11:C18)</f>
        <v>1015.84</v>
      </c>
      <c r="D20" s="15">
        <f>SUM(D11:D18)</f>
        <v>0</v>
      </c>
      <c r="E20" s="15">
        <f>SUM(E11:E18)</f>
        <v>0</v>
      </c>
      <c r="F20" s="15">
        <f>SUM(F11:F18)</f>
        <v>0</v>
      </c>
      <c r="G20" s="15">
        <f>SUM(G11:G18)</f>
        <v>0</v>
      </c>
      <c r="H20" s="15">
        <f>SUM(H11:H18)</f>
        <v>0</v>
      </c>
      <c r="I20" s="15">
        <f>SUM(I11:I18)</f>
        <v>0</v>
      </c>
      <c r="J20" s="15">
        <f>SUM(J11:J18)</f>
        <v>0</v>
      </c>
      <c r="K20" s="15">
        <f>SUM(K11:K18)</f>
        <v>0</v>
      </c>
      <c r="L20" s="15">
        <f>SUM(L11:L18)</f>
        <v>0</v>
      </c>
      <c r="M20" s="15">
        <f>SUM(M11:M18)</f>
        <v>0</v>
      </c>
      <c r="N20" s="15">
        <f>SUM(N11:N18)</f>
        <v>0</v>
      </c>
      <c r="O20" s="15">
        <f>SUM(O11:O18)</f>
        <v>0</v>
      </c>
      <c r="P20" s="15">
        <f>SUM(P11:P18)</f>
        <v>0</v>
      </c>
      <c r="Q20" s="15">
        <f>SUM(Q11:Q18)</f>
        <v>0</v>
      </c>
      <c r="R20" s="15">
        <f>SUM(R11:R18)</f>
        <v>0</v>
      </c>
      <c r="S20" s="15">
        <f>SUM(S11:S18)</f>
        <v>0</v>
      </c>
    </row>
    <row r="21" spans="1:19" ht="12.75" hidden="1">
      <c r="A21" s="68" t="s">
        <v>41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2.75" hidden="1">
      <c r="A22" s="6" t="s">
        <v>42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 hidden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12.75" hidden="1">
      <c r="A24" s="6" t="s">
        <v>43</v>
      </c>
      <c r="B24" s="15" t="s">
        <v>44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22.5" customHeight="1">
      <c r="A25" s="6" t="s">
        <v>45</v>
      </c>
      <c r="B25" s="16" t="s">
        <v>46</v>
      </c>
      <c r="C25" s="15">
        <f aca="true" t="shared" si="0" ref="C25:S25">C20</f>
        <v>1015.84</v>
      </c>
      <c r="D25" s="15">
        <f t="shared" si="0"/>
        <v>0</v>
      </c>
      <c r="E25" s="15">
        <f t="shared" si="0"/>
        <v>0</v>
      </c>
      <c r="F25" s="15">
        <f t="shared" si="0"/>
        <v>0</v>
      </c>
      <c r="G25" s="15">
        <f t="shared" si="0"/>
        <v>0</v>
      </c>
      <c r="H25" s="15">
        <f t="shared" si="0"/>
        <v>0</v>
      </c>
      <c r="I25" s="15">
        <f t="shared" si="0"/>
        <v>0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 t="shared" si="0"/>
        <v>0</v>
      </c>
      <c r="S25" s="15">
        <f t="shared" si="0"/>
        <v>0</v>
      </c>
    </row>
  </sheetData>
  <sheetProtection/>
  <mergeCells count="23">
    <mergeCell ref="A21:S21"/>
    <mergeCell ref="A23:S23"/>
    <mergeCell ref="S5:S7"/>
    <mergeCell ref="E6:F6"/>
    <mergeCell ref="G6:H6"/>
    <mergeCell ref="I6:J6"/>
    <mergeCell ref="A19:S19"/>
    <mergeCell ref="M6:N6"/>
    <mergeCell ref="P5:P7"/>
    <mergeCell ref="A10:S10"/>
    <mergeCell ref="O6:O7"/>
    <mergeCell ref="A3:A8"/>
    <mergeCell ref="K6:L6"/>
    <mergeCell ref="R1:S1"/>
    <mergeCell ref="A2:S2"/>
    <mergeCell ref="Q5:Q7"/>
    <mergeCell ref="R5:R7"/>
    <mergeCell ref="C5:C7"/>
    <mergeCell ref="D5:D7"/>
    <mergeCell ref="E5:O5"/>
    <mergeCell ref="B3:B8"/>
    <mergeCell ref="C3:S3"/>
    <mergeCell ref="C4:S4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развития инфраструктуры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Тузов</dc:creator>
  <cp:keywords/>
  <dc:description/>
  <cp:lastModifiedBy>Zolotuhina</cp:lastModifiedBy>
  <cp:lastPrinted>2015-01-26T04:16:49Z</cp:lastPrinted>
  <dcterms:created xsi:type="dcterms:W3CDTF">2014-10-15T03:17:16Z</dcterms:created>
  <dcterms:modified xsi:type="dcterms:W3CDTF">2015-01-26T04:20:30Z</dcterms:modified>
  <cp:category/>
  <cp:version/>
  <cp:contentType/>
  <cp:contentStatus/>
</cp:coreProperties>
</file>