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1.04.2025" sheetId="1" r:id="rId1"/>
  </sheets>
  <definedNames>
    <definedName name="_xlnm.Print_Area" localSheetId="0">'01.04.2025'!$A$1:$D$83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D30" i="1" l="1"/>
  <c r="D29" i="1"/>
  <c r="C15" i="1" l="1"/>
  <c r="C31" i="1" s="1"/>
  <c r="B15" i="1"/>
  <c r="B31" i="1" s="1"/>
  <c r="B47" i="1" l="1"/>
  <c r="D23" i="1" l="1"/>
  <c r="C47" i="1" l="1"/>
  <c r="B55" i="1" l="1"/>
  <c r="D15" i="1" l="1"/>
  <c r="D28" i="1"/>
  <c r="D16" i="1"/>
  <c r="D17" i="1"/>
  <c r="D18" i="1"/>
  <c r="D19" i="1"/>
  <c r="D20" i="1"/>
  <c r="D21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33" i="1"/>
  <c r="B54" i="1" l="1"/>
  <c r="B53" i="1" l="1"/>
  <c r="B48" i="1"/>
  <c r="D31" i="1"/>
  <c r="C55" i="1"/>
  <c r="D47" i="1" l="1"/>
  <c r="C54" i="1" l="1"/>
  <c r="C48" i="1" l="1"/>
  <c r="C53" i="1"/>
  <c r="C49" i="1" s="1"/>
  <c r="B49" i="1"/>
</calcChain>
</file>

<file path=xl/sharedStrings.xml><?xml version="1.0" encoding="utf-8"?>
<sst xmlns="http://schemas.openxmlformats.org/spreadsheetml/2006/main" count="73" uniqueCount="65">
  <si>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</si>
  <si>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</si>
  <si>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</si>
  <si>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</si>
  <si>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</si>
  <si>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</si>
  <si>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</si>
  <si>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</si>
  <si>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</si>
  <si>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</si>
  <si>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</si>
  <si>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</si>
  <si>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</si>
  <si>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</si>
  <si>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</si>
  <si>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</si>
  <si>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</si>
  <si>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</si>
  <si>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</si>
  <si>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</si>
  <si>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</si>
  <si>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</si>
  <si>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</si>
  <si>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</si>
  <si>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</si>
  <si>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</si>
  <si>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</si>
  <si>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</si>
  <si>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</si>
  <si>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</si>
  <si>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</si>
  <si>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</si>
  <si>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</si>
  <si>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</si>
  <si>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</si>
  <si>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</si>
  <si>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</si>
  <si>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</si>
  <si>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</si>
  <si>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</si>
  <si>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</si>
  <si>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</si>
  <si>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</si>
  <si>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</si>
  <si>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</si>
  <si>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</si>
  <si>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</si>
  <si>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</si>
  <si>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</si>
  <si>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</si>
  <si>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</si>
  <si>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</si>
  <si>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</si>
  <si>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</si>
  <si>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</si>
  <si>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</si>
  <si>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</si>
  <si>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</si>
  <si>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Доходы от оказания платных услуг и компенсация затрат государства</t>
  </si>
  <si>
    <t>Инициативные платежи</t>
  </si>
  <si>
    <t>Прочие неналоговые доходы</t>
  </si>
  <si>
    <t>Доходы бюджетов бюджетной системы Российсой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</si>
  <si>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</si>
  <si>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 ходе исполнения бюджета сельского поселения Хатанга за 1 квартал 2025 года</t>
  </si>
  <si>
    <t>по состоянию на 01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</si>
</sst>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BreakPreview" topLeftCell="A56" zoomScale="90" zoomScaleNormal="90" zoomScaleSheetLayoutView="90" workbookViewId="0">
      <selection activeCell="B76" sqref="B76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41" t="s">
        <v>0</v>
      </c>
      <c r="D1" s="41"/>
    </row>
    <row r="2" spans="1:5" ht="18.75" x14ac:dyDescent="0.3">
      <c r="A2" s="1"/>
      <c r="B2" s="2"/>
      <c r="C2" s="41" t="s">
        <v>47</v>
      </c>
      <c r="D2" s="41"/>
    </row>
    <row r="3" spans="1:5" ht="18.75" x14ac:dyDescent="0.3">
      <c r="A3" s="1"/>
      <c r="B3" s="2"/>
      <c r="C3" s="41" t="s">
        <v>48</v>
      </c>
      <c r="D3" s="41"/>
    </row>
    <row r="4" spans="1:5" ht="18.75" x14ac:dyDescent="0.3">
      <c r="A4" s="1"/>
      <c r="B4" s="2"/>
      <c r="C4" s="41" t="s">
        <v>56</v>
      </c>
      <c r="D4" s="41"/>
    </row>
    <row r="5" spans="1:5" ht="18.75" x14ac:dyDescent="0.3">
      <c r="A5" s="1"/>
      <c r="B5" s="2"/>
      <c r="C5" s="3"/>
      <c r="D5" s="3"/>
    </row>
    <row r="6" spans="1:5" ht="18.75" hidden="1" x14ac:dyDescent="0.3">
      <c r="A6" s="4"/>
      <c r="B6" s="5"/>
      <c r="C6" s="5"/>
      <c r="D6" s="5"/>
    </row>
    <row r="7" spans="1:5" ht="18.75" x14ac:dyDescent="0.25">
      <c r="A7" s="40" t="s">
        <v>1</v>
      </c>
      <c r="B7" s="40"/>
      <c r="C7" s="40"/>
      <c r="D7" s="40"/>
    </row>
    <row r="8" spans="1:5" ht="18.75" x14ac:dyDescent="0.25">
      <c r="A8" s="36" t="s">
        <v>63</v>
      </c>
      <c r="B8" s="36"/>
      <c r="C8" s="36"/>
      <c r="D8" s="36"/>
    </row>
    <row r="9" spans="1:5" ht="18.75" x14ac:dyDescent="0.25">
      <c r="A9" s="40" t="s">
        <v>64</v>
      </c>
      <c r="B9" s="40"/>
      <c r="C9" s="40"/>
      <c r="D9" s="40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4" t="s">
        <v>2</v>
      </c>
      <c r="D11" s="34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42" t="s">
        <v>11</v>
      </c>
      <c r="B14" s="42"/>
      <c r="C14" s="42"/>
      <c r="D14" s="42"/>
    </row>
    <row r="15" spans="1:5" ht="15.75" x14ac:dyDescent="0.25">
      <c r="A15" s="12" t="s">
        <v>12</v>
      </c>
      <c r="B15" s="24">
        <f>SUM(B16:B27)</f>
        <v>28021.7</v>
      </c>
      <c r="C15" s="24">
        <f>SUM(C16:C27)</f>
        <v>5496.18</v>
      </c>
      <c r="D15" s="24">
        <f>C15/B15*100</f>
        <v>19.61</v>
      </c>
    </row>
    <row r="16" spans="1:5" s="31" customFormat="1" ht="15.75" x14ac:dyDescent="0.25">
      <c r="A16" s="13" t="s">
        <v>13</v>
      </c>
      <c r="B16" s="28">
        <v>16549</v>
      </c>
      <c r="C16" s="28">
        <v>3493.67</v>
      </c>
      <c r="D16" s="24">
        <f t="shared" ref="D16:D28" si="0">C16/B16*100</f>
        <v>21.11</v>
      </c>
      <c r="E16" s="32"/>
    </row>
    <row r="17" spans="1:4" s="31" customFormat="1" ht="31.5" x14ac:dyDescent="0.25">
      <c r="A17" s="13" t="s">
        <v>14</v>
      </c>
      <c r="B17" s="28">
        <v>1336.2</v>
      </c>
      <c r="C17" s="28">
        <v>339.72</v>
      </c>
      <c r="D17" s="24">
        <f t="shared" si="0"/>
        <v>25.42</v>
      </c>
    </row>
    <row r="18" spans="1:4" s="31" customFormat="1" ht="15.75" x14ac:dyDescent="0.25">
      <c r="A18" s="13" t="s">
        <v>15</v>
      </c>
      <c r="B18" s="28">
        <v>6.3</v>
      </c>
      <c r="C18" s="28">
        <v>9.19</v>
      </c>
      <c r="D18" s="24">
        <f t="shared" si="0"/>
        <v>145.87</v>
      </c>
    </row>
    <row r="19" spans="1:4" s="31" customFormat="1" ht="15.75" x14ac:dyDescent="0.25">
      <c r="A19" s="13" t="s">
        <v>16</v>
      </c>
      <c r="B19" s="28">
        <v>2652.41</v>
      </c>
      <c r="C19" s="28">
        <v>724.59</v>
      </c>
      <c r="D19" s="24">
        <f t="shared" si="0"/>
        <v>27.32</v>
      </c>
    </row>
    <row r="20" spans="1:4" s="31" customFormat="1" ht="15.75" x14ac:dyDescent="0.25">
      <c r="A20" s="13" t="s">
        <v>17</v>
      </c>
      <c r="B20" s="28">
        <v>262.5</v>
      </c>
      <c r="C20" s="28">
        <v>58.25</v>
      </c>
      <c r="D20" s="24">
        <f t="shared" si="0"/>
        <v>22.19</v>
      </c>
    </row>
    <row r="21" spans="1:4" ht="31.5" x14ac:dyDescent="0.25">
      <c r="A21" s="13" t="s">
        <v>18</v>
      </c>
      <c r="B21" s="28">
        <v>6115.29</v>
      </c>
      <c r="C21" s="28">
        <v>780.21</v>
      </c>
      <c r="D21" s="24">
        <f t="shared" si="0"/>
        <v>12.76</v>
      </c>
    </row>
    <row r="22" spans="1:4" ht="30" customHeight="1" x14ac:dyDescent="0.25">
      <c r="A22" s="13" t="s">
        <v>19</v>
      </c>
      <c r="B22" s="28">
        <v>0</v>
      </c>
      <c r="C22" s="28">
        <v>89.05</v>
      </c>
      <c r="D22" s="24"/>
    </row>
    <row r="23" spans="1:4" ht="28.5" customHeight="1" x14ac:dyDescent="0.25">
      <c r="A23" s="13" t="s">
        <v>20</v>
      </c>
      <c r="B23" s="28">
        <v>1000</v>
      </c>
      <c r="C23" s="28">
        <v>0</v>
      </c>
      <c r="D23" s="24">
        <f t="shared" si="0"/>
        <v>0</v>
      </c>
    </row>
    <row r="24" spans="1:4" ht="15.75" x14ac:dyDescent="0.25">
      <c r="A24" s="13" t="s">
        <v>21</v>
      </c>
      <c r="B24" s="28">
        <v>100</v>
      </c>
      <c r="C24" s="28">
        <v>1.5</v>
      </c>
      <c r="D24" s="24">
        <v>0</v>
      </c>
    </row>
    <row r="25" spans="1:4" ht="31.5" hidden="1" x14ac:dyDescent="0.25">
      <c r="A25" s="13" t="s">
        <v>58</v>
      </c>
      <c r="B25" s="28">
        <v>0</v>
      </c>
      <c r="C25" s="28">
        <v>0</v>
      </c>
      <c r="D25" s="24">
        <v>0</v>
      </c>
    </row>
    <row r="26" spans="1:4" ht="15.75" hidden="1" x14ac:dyDescent="0.25">
      <c r="A26" s="14" t="s">
        <v>60</v>
      </c>
      <c r="B26" s="25">
        <v>0</v>
      </c>
      <c r="C26" s="25">
        <v>0</v>
      </c>
      <c r="D26" s="24">
        <v>0</v>
      </c>
    </row>
    <row r="27" spans="1:4" ht="15.75" hidden="1" x14ac:dyDescent="0.25">
      <c r="A27" s="14" t="s">
        <v>59</v>
      </c>
      <c r="B27" s="25">
        <v>0</v>
      </c>
      <c r="C27" s="25">
        <v>0</v>
      </c>
      <c r="D27" s="24">
        <v>0</v>
      </c>
    </row>
    <row r="28" spans="1:4" ht="15.75" x14ac:dyDescent="0.25">
      <c r="A28" s="15" t="s">
        <v>22</v>
      </c>
      <c r="B28" s="24">
        <v>829358.28</v>
      </c>
      <c r="C28" s="24">
        <v>129954.15</v>
      </c>
      <c r="D28" s="24">
        <f t="shared" si="0"/>
        <v>15.67</v>
      </c>
    </row>
    <row r="29" spans="1:4" ht="62.25" hidden="1" customHeight="1" x14ac:dyDescent="0.25">
      <c r="A29" s="15" t="s">
        <v>61</v>
      </c>
      <c r="B29" s="24">
        <v>24162.69</v>
      </c>
      <c r="C29" s="24">
        <v>0</v>
      </c>
      <c r="D29" s="24">
        <f t="shared" ref="D29" si="1">C29/B29*100</f>
        <v>0</v>
      </c>
    </row>
    <row r="30" spans="1:4" ht="47.25" hidden="1" x14ac:dyDescent="0.25">
      <c r="A30" s="15" t="s">
        <v>62</v>
      </c>
      <c r="B30" s="24">
        <v>-43854.84</v>
      </c>
      <c r="C30" s="24">
        <v>-19692.150000000001</v>
      </c>
      <c r="D30" s="24">
        <f t="shared" ref="D30" si="2">C30/B30*100</f>
        <v>44.9</v>
      </c>
    </row>
    <row r="31" spans="1:4" ht="15.75" x14ac:dyDescent="0.25">
      <c r="A31" s="16" t="s">
        <v>23</v>
      </c>
      <c r="B31" s="24">
        <f>B15+B28</f>
        <v>857379.98</v>
      </c>
      <c r="C31" s="24">
        <f>C15+C28</f>
        <v>135450.32999999999</v>
      </c>
      <c r="D31" s="24">
        <f>C31/B31*100</f>
        <v>15.8</v>
      </c>
    </row>
    <row r="32" spans="1:4" ht="15.75" x14ac:dyDescent="0.25">
      <c r="A32" s="43" t="s">
        <v>24</v>
      </c>
      <c r="B32" s="44"/>
      <c r="C32" s="44"/>
      <c r="D32" s="45"/>
    </row>
    <row r="33" spans="1:4" ht="15.75" x14ac:dyDescent="0.25">
      <c r="A33" s="17" t="s">
        <v>25</v>
      </c>
      <c r="B33" s="24">
        <f>281945.87-6.44</f>
        <v>281939.43</v>
      </c>
      <c r="C33" s="24">
        <v>36805.01</v>
      </c>
      <c r="D33" s="26">
        <f>C33/B33*100</f>
        <v>13.05</v>
      </c>
    </row>
    <row r="34" spans="1:4" ht="15.75" x14ac:dyDescent="0.25">
      <c r="A34" s="17" t="s">
        <v>26</v>
      </c>
      <c r="B34" s="24">
        <v>2046.69</v>
      </c>
      <c r="C34" s="24">
        <v>282.27</v>
      </c>
      <c r="D34" s="26">
        <f t="shared" ref="D34:D47" si="3">C34/B34*100</f>
        <v>13.79</v>
      </c>
    </row>
    <row r="35" spans="1:4" ht="31.5" x14ac:dyDescent="0.25">
      <c r="A35" s="17" t="s">
        <v>27</v>
      </c>
      <c r="B35" s="24">
        <v>1639.9</v>
      </c>
      <c r="C35" s="24">
        <v>0</v>
      </c>
      <c r="D35" s="26">
        <f t="shared" si="3"/>
        <v>0</v>
      </c>
    </row>
    <row r="36" spans="1:4" ht="15.75" x14ac:dyDescent="0.25">
      <c r="A36" s="17" t="s">
        <v>28</v>
      </c>
      <c r="B36" s="24">
        <v>54208.52</v>
      </c>
      <c r="C36" s="24">
        <v>3975.23</v>
      </c>
      <c r="D36" s="26">
        <f t="shared" si="3"/>
        <v>7.33</v>
      </c>
    </row>
    <row r="37" spans="1:4" ht="15.75" x14ac:dyDescent="0.25">
      <c r="A37" s="17" t="s">
        <v>29</v>
      </c>
      <c r="B37" s="24">
        <v>169879.47</v>
      </c>
      <c r="C37" s="24">
        <v>38724.15</v>
      </c>
      <c r="D37" s="26">
        <f t="shared" si="3"/>
        <v>22.8</v>
      </c>
    </row>
    <row r="38" spans="1:4" ht="15" hidden="1" customHeight="1" x14ac:dyDescent="0.25">
      <c r="A38" s="17" t="s">
        <v>30</v>
      </c>
      <c r="B38" s="24">
        <v>0</v>
      </c>
      <c r="C38" s="24">
        <v>0</v>
      </c>
      <c r="D38" s="26" t="e">
        <f t="shared" si="3"/>
        <v>#DIV/0!</v>
      </c>
    </row>
    <row r="39" spans="1:4" ht="15.75" x14ac:dyDescent="0.25">
      <c r="A39" s="17" t="s">
        <v>31</v>
      </c>
      <c r="B39" s="24">
        <v>35523.75</v>
      </c>
      <c r="C39" s="24">
        <v>6454.23</v>
      </c>
      <c r="D39" s="26">
        <f t="shared" si="3"/>
        <v>18.170000000000002</v>
      </c>
    </row>
    <row r="40" spans="1:4" ht="15.75" x14ac:dyDescent="0.25">
      <c r="A40" s="17" t="s">
        <v>32</v>
      </c>
      <c r="B40" s="24">
        <v>330559.65999999997</v>
      </c>
      <c r="C40" s="24">
        <v>69210.070000000007</v>
      </c>
      <c r="D40" s="26">
        <f t="shared" si="3"/>
        <v>20.94</v>
      </c>
    </row>
    <row r="41" spans="1:4" ht="15.75" hidden="1" x14ac:dyDescent="0.25">
      <c r="A41" s="17" t="s">
        <v>33</v>
      </c>
      <c r="B41" s="24">
        <v>0</v>
      </c>
      <c r="C41" s="24">
        <v>0</v>
      </c>
      <c r="D41" s="26" t="e">
        <f t="shared" si="3"/>
        <v>#DIV/0!</v>
      </c>
    </row>
    <row r="42" spans="1:4" ht="15.75" x14ac:dyDescent="0.25">
      <c r="A42" s="17" t="s">
        <v>34</v>
      </c>
      <c r="B42" s="24">
        <v>9541.35</v>
      </c>
      <c r="C42" s="24">
        <v>2031.99</v>
      </c>
      <c r="D42" s="26">
        <f t="shared" si="3"/>
        <v>21.3</v>
      </c>
    </row>
    <row r="43" spans="1:4" ht="15.75" x14ac:dyDescent="0.25">
      <c r="A43" s="17" t="s">
        <v>35</v>
      </c>
      <c r="B43" s="24">
        <v>22039.61</v>
      </c>
      <c r="C43" s="24">
        <v>6660.3</v>
      </c>
      <c r="D43" s="26">
        <f t="shared" si="3"/>
        <v>30.22</v>
      </c>
    </row>
    <row r="44" spans="1:4" ht="15.75" hidden="1" x14ac:dyDescent="0.25">
      <c r="A44" s="17" t="s">
        <v>36</v>
      </c>
      <c r="B44" s="26"/>
      <c r="C44" s="26"/>
      <c r="D44" s="26" t="e">
        <f t="shared" si="3"/>
        <v>#DIV/0!</v>
      </c>
    </row>
    <row r="45" spans="1:4" ht="31.5" hidden="1" x14ac:dyDescent="0.25">
      <c r="A45" s="17" t="s">
        <v>37</v>
      </c>
      <c r="B45" s="26"/>
      <c r="C45" s="26"/>
      <c r="D45" s="26" t="e">
        <f t="shared" si="3"/>
        <v>#DIV/0!</v>
      </c>
    </row>
    <row r="46" spans="1:4" ht="47.25" hidden="1" x14ac:dyDescent="0.25">
      <c r="A46" s="17" t="s">
        <v>38</v>
      </c>
      <c r="B46" s="26"/>
      <c r="C46" s="26"/>
      <c r="D46" s="26" t="e">
        <f t="shared" si="3"/>
        <v>#DIV/0!</v>
      </c>
    </row>
    <row r="47" spans="1:4" ht="16.5" customHeight="1" x14ac:dyDescent="0.25">
      <c r="A47" s="17" t="s">
        <v>39</v>
      </c>
      <c r="B47" s="26">
        <f>SUM(B33:B46)</f>
        <v>907378.38</v>
      </c>
      <c r="C47" s="26">
        <f>SUM(C33:C46)</f>
        <v>164143.25</v>
      </c>
      <c r="D47" s="26">
        <f t="shared" si="3"/>
        <v>18.09</v>
      </c>
    </row>
    <row r="48" spans="1:4" s="21" customFormat="1" ht="28.5" customHeight="1" x14ac:dyDescent="0.25">
      <c r="A48" s="20" t="s">
        <v>57</v>
      </c>
      <c r="B48" s="26">
        <f>B54-B55</f>
        <v>-49998.400000000001</v>
      </c>
      <c r="C48" s="26">
        <f>C54-C55</f>
        <v>-28692.92</v>
      </c>
      <c r="D48" s="26"/>
    </row>
    <row r="49" spans="1:4" ht="31.5" x14ac:dyDescent="0.25">
      <c r="A49" s="17" t="s">
        <v>49</v>
      </c>
      <c r="B49" s="27">
        <f>B53</f>
        <v>49998.400000000001</v>
      </c>
      <c r="C49" s="27">
        <f>C53</f>
        <v>28692.92</v>
      </c>
      <c r="D49" s="27"/>
    </row>
    <row r="50" spans="1:4" ht="47.25" x14ac:dyDescent="0.25">
      <c r="A50" s="17" t="s">
        <v>40</v>
      </c>
      <c r="B50" s="27">
        <v>0</v>
      </c>
      <c r="C50" s="27">
        <v>0</v>
      </c>
      <c r="D50" s="27"/>
    </row>
    <row r="51" spans="1:4" ht="18" customHeight="1" x14ac:dyDescent="0.25">
      <c r="A51" s="17" t="s">
        <v>41</v>
      </c>
      <c r="B51" s="25">
        <v>0</v>
      </c>
      <c r="C51" s="25">
        <v>0</v>
      </c>
      <c r="D51" s="25"/>
    </row>
    <row r="52" spans="1:4" ht="31.5" x14ac:dyDescent="0.25">
      <c r="A52" s="17" t="s">
        <v>42</v>
      </c>
      <c r="B52" s="25">
        <v>0</v>
      </c>
      <c r="C52" s="25">
        <v>0</v>
      </c>
      <c r="D52" s="25"/>
    </row>
    <row r="53" spans="1:4" ht="30.75" customHeight="1" x14ac:dyDescent="0.25">
      <c r="A53" s="17" t="s">
        <v>43</v>
      </c>
      <c r="B53" s="25">
        <f>B55-B54</f>
        <v>49998.400000000001</v>
      </c>
      <c r="C53" s="25">
        <f>C55-C54</f>
        <v>28692.92</v>
      </c>
      <c r="D53" s="25"/>
    </row>
    <row r="54" spans="1:4" ht="15.75" x14ac:dyDescent="0.25">
      <c r="A54" s="18" t="s">
        <v>44</v>
      </c>
      <c r="B54" s="25">
        <f>B31</f>
        <v>857379.98</v>
      </c>
      <c r="C54" s="25">
        <f t="shared" ref="C54" si="4">C31</f>
        <v>135450.32999999999</v>
      </c>
      <c r="D54" s="25"/>
    </row>
    <row r="55" spans="1:4" ht="15.75" x14ac:dyDescent="0.25">
      <c r="A55" s="18" t="s">
        <v>45</v>
      </c>
      <c r="B55" s="25">
        <f>B47</f>
        <v>907378.38</v>
      </c>
      <c r="C55" s="25">
        <f>C47</f>
        <v>164143.25</v>
      </c>
      <c r="D55" s="25"/>
    </row>
    <row r="56" spans="1:4" ht="31.5" x14ac:dyDescent="0.25">
      <c r="A56" s="17" t="s">
        <v>46</v>
      </c>
      <c r="B56" s="25">
        <v>0</v>
      </c>
      <c r="C56" s="25">
        <v>0</v>
      </c>
      <c r="D56" s="25"/>
    </row>
    <row r="57" spans="1:4" ht="15.75" x14ac:dyDescent="0.25">
      <c r="A57" s="19"/>
      <c r="B57" s="7"/>
      <c r="C57" s="7"/>
      <c r="D57" s="7"/>
    </row>
    <row r="58" spans="1:4" ht="15.75" x14ac:dyDescent="0.25">
      <c r="A58" s="19"/>
      <c r="B58" s="7"/>
      <c r="C58" s="7"/>
      <c r="D58" s="7"/>
    </row>
    <row r="59" spans="1:4" ht="15.75" x14ac:dyDescent="0.25">
      <c r="A59" s="19"/>
      <c r="B59" s="7"/>
      <c r="C59" s="7"/>
      <c r="D59" s="7"/>
    </row>
    <row r="60" spans="1:4" ht="18.75" x14ac:dyDescent="0.3">
      <c r="A60" s="1"/>
      <c r="B60" s="2"/>
      <c r="C60" s="41" t="s">
        <v>50</v>
      </c>
      <c r="D60" s="41"/>
    </row>
    <row r="61" spans="1:4" ht="18.75" x14ac:dyDescent="0.3">
      <c r="A61" s="1"/>
      <c r="B61" s="2"/>
      <c r="C61" s="41" t="s">
        <v>47</v>
      </c>
      <c r="D61" s="41"/>
    </row>
    <row r="62" spans="1:4" ht="18.75" x14ac:dyDescent="0.3">
      <c r="A62" s="1"/>
      <c r="B62" s="2"/>
      <c r="C62" s="41" t="s">
        <v>48</v>
      </c>
      <c r="D62" s="41"/>
    </row>
    <row r="63" spans="1:4" ht="18.75" x14ac:dyDescent="0.3">
      <c r="A63" s="1"/>
      <c r="B63" s="2"/>
      <c r="C63" s="41" t="s">
        <v>56</v>
      </c>
      <c r="D63" s="41"/>
    </row>
    <row r="64" spans="1:4" ht="18.75" x14ac:dyDescent="0.3">
      <c r="A64" s="1"/>
      <c r="B64" s="2"/>
      <c r="C64" s="3"/>
      <c r="D64" s="3"/>
    </row>
    <row r="65" spans="1:4" ht="18.75" x14ac:dyDescent="0.3">
      <c r="A65" s="4"/>
      <c r="B65" s="5"/>
      <c r="C65" s="5"/>
      <c r="D65" s="5"/>
    </row>
    <row r="66" spans="1:4" ht="18.75" x14ac:dyDescent="0.25">
      <c r="A66" s="40" t="s">
        <v>1</v>
      </c>
      <c r="B66" s="40"/>
      <c r="C66" s="40"/>
      <c r="D66" s="40"/>
    </row>
    <row r="67" spans="1:4" ht="18.75" x14ac:dyDescent="0.25">
      <c r="A67" s="36" t="s">
        <v>52</v>
      </c>
      <c r="B67" s="36"/>
      <c r="C67" s="36"/>
      <c r="D67" s="36"/>
    </row>
    <row r="68" spans="1:4" ht="18.75" x14ac:dyDescent="0.25">
      <c r="A68" s="36" t="s">
        <v>51</v>
      </c>
      <c r="B68" s="36"/>
      <c r="C68" s="36"/>
      <c r="D68" s="36"/>
    </row>
    <row r="69" spans="1:4" ht="18.75" x14ac:dyDescent="0.25">
      <c r="A69" s="40" t="s">
        <v>64</v>
      </c>
      <c r="B69" s="40"/>
      <c r="C69" s="40"/>
      <c r="D69" s="40"/>
    </row>
    <row r="70" spans="1:4" ht="15.75" x14ac:dyDescent="0.25">
      <c r="A70" s="6"/>
      <c r="B70" s="7"/>
      <c r="C70" s="8"/>
      <c r="D70" s="8"/>
    </row>
    <row r="71" spans="1:4" ht="15.75" x14ac:dyDescent="0.25">
      <c r="A71" s="9"/>
      <c r="B71" s="9"/>
      <c r="C71" s="34"/>
      <c r="D71" s="35"/>
    </row>
    <row r="72" spans="1:4" ht="15.75" x14ac:dyDescent="0.25">
      <c r="A72" s="10" t="s">
        <v>3</v>
      </c>
      <c r="B72" s="37" t="s">
        <v>53</v>
      </c>
      <c r="C72" s="37"/>
      <c r="D72" s="22"/>
    </row>
    <row r="73" spans="1:4" ht="15.75" x14ac:dyDescent="0.25">
      <c r="A73" s="29" t="s">
        <v>7</v>
      </c>
      <c r="B73" s="38" t="s">
        <v>8</v>
      </c>
      <c r="C73" s="38"/>
      <c r="D73" s="23"/>
    </row>
    <row r="74" spans="1:4" ht="63" x14ac:dyDescent="0.25">
      <c r="A74" s="30" t="s">
        <v>54</v>
      </c>
      <c r="B74" s="39">
        <v>227</v>
      </c>
      <c r="C74" s="39"/>
    </row>
    <row r="75" spans="1:4" ht="78.75" x14ac:dyDescent="0.25">
      <c r="A75" s="30" t="s">
        <v>55</v>
      </c>
      <c r="B75" s="33">
        <v>63629.45</v>
      </c>
      <c r="C75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32:D32"/>
    <mergeCell ref="C60:D60"/>
    <mergeCell ref="C61:D61"/>
    <mergeCell ref="C62:D62"/>
    <mergeCell ref="C63:D63"/>
    <mergeCell ref="A66:D66"/>
    <mergeCell ref="A68:D68"/>
    <mergeCell ref="B75:C75"/>
    <mergeCell ref="C71:D71"/>
    <mergeCell ref="A67:D67"/>
    <mergeCell ref="B72:C72"/>
    <mergeCell ref="B73:C73"/>
    <mergeCell ref="B74:C74"/>
    <mergeCell ref="A69:D69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2025-04-14T04:11:54Z</dcterms:modified>
</cp:coreProperties>
</file>